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drawings/drawing2.xml" ContentType="application/vnd.openxmlformats-officedocument.drawingml.chartshapes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drawings/drawing22.xml" ContentType="application/vnd.openxmlformats-officedocument.drawingml.chartshapes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drawings/drawing29.xml" ContentType="application/vnd.openxmlformats-officedocument.drawingml.chartshapes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drawings/drawing39.xml" ContentType="application/vnd.openxmlformats-officedocument.drawingml.chartshapes+xml"/>
  <Override PartName="/xl/drawings/drawing4.xml" ContentType="application/vnd.openxmlformats-officedocument.drawingml.chartshapes+xml"/>
  <Override PartName="/xl/drawings/drawing40.xml" ContentType="application/vnd.openxmlformats-officedocument.drawing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drawings/drawing49.xml" ContentType="application/vnd.openxmlformats-officedocument.drawingml.chartshapes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drawings/drawing59.xml" ContentType="application/vnd.openxmlformats-officedocument.drawingml.chartshapes+xml"/>
  <Override PartName="/xl/drawings/drawing6.xml" ContentType="application/vnd.openxmlformats-officedocument.drawingml.chartshapes+xml"/>
  <Override PartName="/xl/drawings/drawing60.xml" ContentType="application/vnd.openxmlformats-officedocument.drawing+xml"/>
  <Override PartName="/xl/drawings/drawing61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10608" firstSheet="17" activeTab="29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rId31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44525"/>
</workbook>
</file>

<file path=xl/sharedStrings.xml><?xml version="1.0" encoding="utf-8"?>
<sst xmlns="http://schemas.openxmlformats.org/spreadsheetml/2006/main" count="510" uniqueCount="46">
  <si>
    <t>Na</t>
  </si>
  <si>
    <t>月</t>
  </si>
  <si>
    <t>千葉大</t>
  </si>
  <si>
    <t>がんｾﾝﾀｰ</t>
  </si>
  <si>
    <t>船橋医療C</t>
  </si>
  <si>
    <t>千葉総急C</t>
  </si>
  <si>
    <t>東千葉MC</t>
  </si>
  <si>
    <t>順大浦安</t>
  </si>
  <si>
    <t>千葉青葉</t>
  </si>
  <si>
    <t>サンリツ</t>
  </si>
  <si>
    <t>千葉MC</t>
  </si>
  <si>
    <t>新東京</t>
  </si>
  <si>
    <t>平均値</t>
  </si>
  <si>
    <t>ＭＩＮ</t>
  </si>
  <si>
    <t>ＭＡＸ</t>
  </si>
  <si>
    <t>R</t>
  </si>
  <si>
    <t>施設平均</t>
  </si>
  <si>
    <t>K</t>
  </si>
  <si>
    <t>CL</t>
  </si>
  <si>
    <t>Ca</t>
  </si>
  <si>
    <t>GLU</t>
  </si>
  <si>
    <t>TCH</t>
  </si>
  <si>
    <t>TG</t>
  </si>
  <si>
    <t>HDL</t>
  </si>
  <si>
    <t>TP</t>
  </si>
  <si>
    <t>ALB</t>
  </si>
  <si>
    <t>TBIL</t>
  </si>
  <si>
    <t>CRP</t>
  </si>
  <si>
    <t>UA</t>
  </si>
  <si>
    <t>BUN</t>
  </si>
  <si>
    <t>CRE</t>
  </si>
  <si>
    <t>AST</t>
  </si>
  <si>
    <t>ALT</t>
  </si>
  <si>
    <t>r-GT</t>
  </si>
  <si>
    <t>ALP</t>
  </si>
  <si>
    <t>LD</t>
  </si>
  <si>
    <t>CPK</t>
  </si>
  <si>
    <t>AMY</t>
  </si>
  <si>
    <t>CHE</t>
  </si>
  <si>
    <t>Fe</t>
  </si>
  <si>
    <t>Mg</t>
  </si>
  <si>
    <t>IP</t>
  </si>
  <si>
    <t>IgG</t>
  </si>
  <si>
    <t>IgA</t>
  </si>
  <si>
    <t>IgM</t>
  </si>
  <si>
    <t>LDL</t>
  </si>
</sst>
</file>

<file path=xl/styles.xml><?xml version="1.0" encoding="utf-8"?>
<styleSheet xmlns="http://schemas.openxmlformats.org/spreadsheetml/2006/main">
  <numFmts count="7">
    <numFmt numFmtId="176" formatCode="_-&quot;\&quot;* #,##0_-\ ;\-&quot;\&quot;* #,##0_-\ ;_-&quot;\&quot;* &quot;-&quot;??_-\ ;_-@_-"/>
    <numFmt numFmtId="177" formatCode="_ * #,##0_ ;_ * \-#,##0_ ;_ * &quot;-&quot;??_ ;_ @_ "/>
    <numFmt numFmtId="178" formatCode="0.0"/>
    <numFmt numFmtId="43" formatCode="_ * #,##0.00_ ;_ * \-#,##0.00_ ;_ * &quot;-&quot;??_ ;_ @_ "/>
    <numFmt numFmtId="179" formatCode="_-&quot;\&quot;* #,##0.00_-\ ;\-&quot;\&quot;* #,##0.00_-\ ;_-&quot;\&quot;* &quot;-&quot;??_-\ ;_-@_-"/>
    <numFmt numFmtId="180" formatCode="0.000"/>
    <numFmt numFmtId="181" formatCode="0.00_);[Red]\(0.00\)"/>
  </numFmts>
  <fonts count="27">
    <font>
      <sz val="11"/>
      <name val="ＭＳ Ｐゴシック"/>
      <charset val="128"/>
    </font>
    <font>
      <b/>
      <sz val="16"/>
      <name val="Times New Roman"/>
      <charset val="134"/>
    </font>
    <font>
      <b/>
      <sz val="16"/>
      <name val="Meiryo UI"/>
      <charset val="128"/>
    </font>
    <font>
      <sz val="11"/>
      <name val="Meiryo UI"/>
      <charset val="128"/>
    </font>
    <font>
      <sz val="10"/>
      <name val="Meiryo UI"/>
      <charset val="128"/>
    </font>
    <font>
      <b/>
      <sz val="14"/>
      <color theme="1"/>
      <name val="Meiryo UI"/>
      <charset val="128"/>
    </font>
    <font>
      <b/>
      <sz val="14"/>
      <name val="Meiryo UI"/>
      <charset val="128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9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29" borderId="1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/>
  </cellStyleXfs>
  <cellXfs count="38">
    <xf numFmtId="0" fontId="0" fillId="0" borderId="0" xfId="0"/>
    <xf numFmtId="18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5" fillId="2" borderId="1" xfId="0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6" fillId="2" borderId="3" xfId="0" applyNumberFormat="1" applyFont="1" applyFill="1" applyBorder="1" applyAlignment="1">
      <alignment horizontal="center" vertical="center"/>
    </xf>
    <xf numFmtId="180" fontId="6" fillId="3" borderId="2" xfId="0" applyNumberFormat="1" applyFont="1" applyFill="1" applyBorder="1" applyAlignment="1">
      <alignment horizontal="center" vertical="center"/>
    </xf>
    <xf numFmtId="180" fontId="6" fillId="2" borderId="1" xfId="0" applyNumberFormat="1" applyFont="1" applyFill="1" applyBorder="1" applyAlignment="1">
      <alignment horizontal="center" vertical="center"/>
    </xf>
    <xf numFmtId="180" fontId="6" fillId="3" borderId="3" xfId="0" applyNumberFormat="1" applyFont="1" applyFill="1" applyBorder="1" applyAlignment="1">
      <alignment horizontal="center" vertical="center"/>
    </xf>
    <xf numFmtId="180" fontId="6" fillId="3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80" fontId="6" fillId="4" borderId="2" xfId="0" applyNumberFormat="1" applyFont="1" applyFill="1" applyBorder="1" applyAlignment="1">
      <alignment horizontal="center" vertical="center"/>
    </xf>
    <xf numFmtId="180" fontId="6" fillId="4" borderId="1" xfId="0" applyNumberFormat="1" applyFont="1" applyFill="1" applyBorder="1" applyAlignment="1">
      <alignment horizontal="center" vertical="center"/>
    </xf>
    <xf numFmtId="180" fontId="6" fillId="4" borderId="3" xfId="0" applyNumberFormat="1" applyFont="1" applyFill="1" applyBorder="1" applyAlignment="1">
      <alignment horizontal="center" vertical="center"/>
    </xf>
    <xf numFmtId="180" fontId="6" fillId="2" borderId="2" xfId="0" applyNumberFormat="1" applyFont="1" applyFill="1" applyBorder="1" applyAlignment="1">
      <alignment horizontal="center" vertical="center"/>
    </xf>
    <xf numFmtId="181" fontId="6" fillId="0" borderId="3" xfId="0" applyNumberFormat="1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800000"/>
      <color rgb="0000FF00"/>
      <color rgb="0000FFFF"/>
      <color rgb="00800080"/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90757033512538"/>
          <c:y val="0.1097050933919"/>
          <c:w val="0.673950132902892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Na!$B$3:$B$20</c:f>
              <c:numCache>
                <c:formatCode>0.000</c:formatCode>
                <c:ptCount val="18"/>
                <c:pt idx="1">
                  <c:v>0.192534927710827</c:v>
                </c:pt>
                <c:pt idx="2">
                  <c:v>0.176459281178952</c:v>
                </c:pt>
                <c:pt idx="3">
                  <c:v>0.148825403439368</c:v>
                </c:pt>
                <c:pt idx="4">
                  <c:v>0.108512632441403</c:v>
                </c:pt>
                <c:pt idx="5">
                  <c:v>0.190604719412196</c:v>
                </c:pt>
                <c:pt idx="6">
                  <c:v>0.116702017486389</c:v>
                </c:pt>
                <c:pt idx="7">
                  <c:v>0.125262913449462</c:v>
                </c:pt>
                <c:pt idx="8">
                  <c:v>0.132852273913544</c:v>
                </c:pt>
                <c:pt idx="9">
                  <c:v>0.11184536133225</c:v>
                </c:pt>
                <c:pt idx="10">
                  <c:v>0.10272654929959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Na!$C$3:$C$20</c:f>
              <c:numCache>
                <c:formatCode>0.000</c:formatCode>
                <c:ptCount val="18"/>
                <c:pt idx="1">
                  <c:v>0.33376201543399</c:v>
                </c:pt>
                <c:pt idx="2">
                  <c:v>0.402274640101166</c:v>
                </c:pt>
                <c:pt idx="3">
                  <c:v>0.332339182208942</c:v>
                </c:pt>
                <c:pt idx="4">
                  <c:v>0.467779252570082</c:v>
                </c:pt>
                <c:pt idx="5">
                  <c:v>0.442391669129521</c:v>
                </c:pt>
                <c:pt idx="6">
                  <c:v>0.291216518375208</c:v>
                </c:pt>
                <c:pt idx="7">
                  <c:v>0.419087328234269</c:v>
                </c:pt>
                <c:pt idx="8">
                  <c:v>0.409984119515433</c:v>
                </c:pt>
                <c:pt idx="9">
                  <c:v>0.485868772376186</c:v>
                </c:pt>
                <c:pt idx="10">
                  <c:v>0.629787940516174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Na!$D$3:$D$20</c:f>
              <c:numCache>
                <c:formatCode>0.000</c:formatCode>
                <c:ptCount val="18"/>
                <c:pt idx="1">
                  <c:v>0.245580805218389</c:v>
                </c:pt>
                <c:pt idx="2">
                  <c:v>0.220047463224111</c:v>
                </c:pt>
                <c:pt idx="3">
                  <c:v>0.213548924769162</c:v>
                </c:pt>
                <c:pt idx="4">
                  <c:v>0.220067934813962</c:v>
                </c:pt>
                <c:pt idx="5">
                  <c:v>0.123431365106816</c:v>
                </c:pt>
                <c:pt idx="6">
                  <c:v>0.231278131550903</c:v>
                </c:pt>
                <c:pt idx="7">
                  <c:v>0.251896197009486</c:v>
                </c:pt>
                <c:pt idx="8">
                  <c:v>0.266604736652463</c:v>
                </c:pt>
                <c:pt idx="9">
                  <c:v>0.283402510184178</c:v>
                </c:pt>
                <c:pt idx="10">
                  <c:v>0.253845869391089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Na!$E$3:$E$20</c:f>
              <c:numCache>
                <c:formatCode>0.000</c:formatCode>
                <c:ptCount val="18"/>
                <c:pt idx="0">
                  <c:v>0.49625039852511</c:v>
                </c:pt>
                <c:pt idx="1">
                  <c:v>0.32</c:v>
                </c:pt>
                <c:pt idx="2">
                  <c:v>0.28</c:v>
                </c:pt>
                <c:pt idx="3">
                  <c:v>0.32</c:v>
                </c:pt>
                <c:pt idx="4">
                  <c:v>0.36</c:v>
                </c:pt>
                <c:pt idx="5">
                  <c:v>0.43</c:v>
                </c:pt>
                <c:pt idx="6">
                  <c:v>0.33</c:v>
                </c:pt>
                <c:pt idx="7">
                  <c:v>0.36</c:v>
                </c:pt>
                <c:pt idx="8">
                  <c:v>0.34</c:v>
                </c:pt>
                <c:pt idx="9">
                  <c:v>0.26</c:v>
                </c:pt>
                <c:pt idx="10">
                  <c:v>0.36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Na!$F$3:$F$20</c:f>
              <c:numCache>
                <c:formatCode>0.000</c:formatCode>
                <c:ptCount val="18"/>
                <c:pt idx="1">
                  <c:v>0.400978545920223</c:v>
                </c:pt>
                <c:pt idx="2">
                  <c:v>0.431832040011781</c:v>
                </c:pt>
                <c:pt idx="3">
                  <c:v>0.312955630160922</c:v>
                </c:pt>
                <c:pt idx="4">
                  <c:v>0.365327069679188</c:v>
                </c:pt>
                <c:pt idx="5">
                  <c:v>0.411116592566807</c:v>
                </c:pt>
                <c:pt idx="6">
                  <c:v>0.275452263422724</c:v>
                </c:pt>
                <c:pt idx="7">
                  <c:v>0.333227018945188</c:v>
                </c:pt>
                <c:pt idx="8">
                  <c:v>0.160371557893329</c:v>
                </c:pt>
                <c:pt idx="9">
                  <c:v>0.422103360525968</c:v>
                </c:pt>
                <c:pt idx="10">
                  <c:v>0.304996718466279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Na!$G$3:$G$20</c:f>
              <c:numCache>
                <c:formatCode>0.000</c:formatCode>
                <c:ptCount val="18"/>
                <c:pt idx="1">
                  <c:v>0.382408874243218</c:v>
                </c:pt>
                <c:pt idx="2">
                  <c:v>0.381610822725038</c:v>
                </c:pt>
                <c:pt idx="3">
                  <c:v>0.336396000680109</c:v>
                </c:pt>
                <c:pt idx="4">
                  <c:v>0.509043539282172</c:v>
                </c:pt>
                <c:pt idx="5">
                  <c:v>0.367340082675093</c:v>
                </c:pt>
                <c:pt idx="6">
                  <c:v>0.305143646380871</c:v>
                </c:pt>
                <c:pt idx="7">
                  <c:v>0.358175796774316</c:v>
                </c:pt>
                <c:pt idx="8">
                  <c:v>0.427653502776232</c:v>
                </c:pt>
                <c:pt idx="9">
                  <c:v>0.421398522405663</c:v>
                </c:pt>
                <c:pt idx="10">
                  <c:v>0.464032407298851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Na!$H$3:$H$20</c:f>
              <c:numCache>
                <c:formatCode>0.000</c:formatCode>
                <c:ptCount val="18"/>
                <c:pt idx="1">
                  <c:v>0.437</c:v>
                </c:pt>
                <c:pt idx="2">
                  <c:v>0.485</c:v>
                </c:pt>
                <c:pt idx="3">
                  <c:v>0.527</c:v>
                </c:pt>
                <c:pt idx="4">
                  <c:v>0.422</c:v>
                </c:pt>
                <c:pt idx="5">
                  <c:v>0.517</c:v>
                </c:pt>
                <c:pt idx="6">
                  <c:v>0.556</c:v>
                </c:pt>
                <c:pt idx="7">
                  <c:v>0.431</c:v>
                </c:pt>
                <c:pt idx="8">
                  <c:v>0.473</c:v>
                </c:pt>
                <c:pt idx="9">
                  <c:v>0.58</c:v>
                </c:pt>
                <c:pt idx="10">
                  <c:v>0.551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Na!$I$3:$I$20</c:f>
              <c:numCache>
                <c:formatCode>0.000</c:formatCode>
                <c:ptCount val="18"/>
                <c:pt idx="1">
                  <c:v>0.333</c:v>
                </c:pt>
                <c:pt idx="2">
                  <c:v>0.379</c:v>
                </c:pt>
                <c:pt idx="3">
                  <c:v>0.232</c:v>
                </c:pt>
                <c:pt idx="4">
                  <c:v>0.217</c:v>
                </c:pt>
                <c:pt idx="5">
                  <c:v>0.356</c:v>
                </c:pt>
                <c:pt idx="6">
                  <c:v>0.321</c:v>
                </c:pt>
                <c:pt idx="7">
                  <c:v>0.346</c:v>
                </c:pt>
                <c:pt idx="8">
                  <c:v>0.316</c:v>
                </c:pt>
                <c:pt idx="9">
                  <c:v>0.292</c:v>
                </c:pt>
                <c:pt idx="10">
                  <c:v>0.208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Na!$J$3:$J$20</c:f>
              <c:numCache>
                <c:formatCode>0.000</c:formatCode>
                <c:ptCount val="18"/>
                <c:pt idx="0">
                  <c:v>0.39888033589923</c:v>
                </c:pt>
                <c:pt idx="1">
                  <c:v>0.33376201543399</c:v>
                </c:pt>
                <c:pt idx="2">
                  <c:v>0.54</c:v>
                </c:pt>
                <c:pt idx="3">
                  <c:v>0.46</c:v>
                </c:pt>
                <c:pt idx="4">
                  <c:v>0.59</c:v>
                </c:pt>
                <c:pt idx="5">
                  <c:v>0.5</c:v>
                </c:pt>
                <c:pt idx="6">
                  <c:v>0.41</c:v>
                </c:pt>
                <c:pt idx="7">
                  <c:v>0.52</c:v>
                </c:pt>
                <c:pt idx="8">
                  <c:v>0.46</c:v>
                </c:pt>
                <c:pt idx="9">
                  <c:v>0.43</c:v>
                </c:pt>
                <c:pt idx="10">
                  <c:v>0.6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Na!$K$3:$K$20</c:f>
              <c:numCache>
                <c:formatCode>0.000</c:formatCode>
                <c:ptCount val="18"/>
                <c:pt idx="1">
                  <c:v>0.418</c:v>
                </c:pt>
                <c:pt idx="2">
                  <c:v>0.389</c:v>
                </c:pt>
                <c:pt idx="3">
                  <c:v>0.345</c:v>
                </c:pt>
                <c:pt idx="4">
                  <c:v>0.457</c:v>
                </c:pt>
                <c:pt idx="5">
                  <c:v>0.42</c:v>
                </c:pt>
                <c:pt idx="6">
                  <c:v>0.344</c:v>
                </c:pt>
                <c:pt idx="7">
                  <c:v>0.426</c:v>
                </c:pt>
                <c:pt idx="8">
                  <c:v>0.376</c:v>
                </c:pt>
                <c:pt idx="9">
                  <c:v>0.461</c:v>
                </c:pt>
                <c:pt idx="10">
                  <c:v>0.394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Na!$A$3:$A$20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Na!$L$3:$L$20</c:f>
              <c:numCache>
                <c:formatCode>0.000</c:formatCode>
                <c:ptCount val="18"/>
                <c:pt idx="0">
                  <c:v>0.44756536721217</c:v>
                </c:pt>
                <c:pt idx="1">
                  <c:v>0.339702718396064</c:v>
                </c:pt>
                <c:pt idx="2">
                  <c:v>0.368522424724105</c:v>
                </c:pt>
                <c:pt idx="3">
                  <c:v>0.32280651412585</c:v>
                </c:pt>
                <c:pt idx="4">
                  <c:v>0.371673042878681</c:v>
                </c:pt>
                <c:pt idx="5">
                  <c:v>0.375788442889043</c:v>
                </c:pt>
                <c:pt idx="6">
                  <c:v>0.318079257721609</c:v>
                </c:pt>
                <c:pt idx="7">
                  <c:v>0.357064925441272</c:v>
                </c:pt>
                <c:pt idx="8">
                  <c:v>0.3362466190751</c:v>
                </c:pt>
                <c:pt idx="9">
                  <c:v>0.374761852682425</c:v>
                </c:pt>
                <c:pt idx="10">
                  <c:v>0.386838948497198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400320"/>
        <c:crosses val="autoZero"/>
        <c:auto val="0"/>
        <c:lblAlgn val="ctr"/>
        <c:lblOffset val="100"/>
        <c:tickLbl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9"/>
          <c:y val="0.140983767928327"/>
          <c:w val="0.190824622288392"/>
          <c:h val="0.8327868852459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02779308368782"/>
          <c:y val="0.110638527756251"/>
          <c:w val="0.666667796949255"/>
          <c:h val="0.672341822518766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1">
                  <c:v>0.622178442883343</c:v>
                </c:pt>
                <c:pt idx="2">
                  <c:v>0.611682951505193</c:v>
                </c:pt>
                <c:pt idx="3">
                  <c:v>0.499606577468861</c:v>
                </c:pt>
                <c:pt idx="4">
                  <c:v>0.573596398941125</c:v>
                </c:pt>
                <c:pt idx="5">
                  <c:v>0.450153777078913</c:v>
                </c:pt>
                <c:pt idx="6">
                  <c:v>0.556652991041817</c:v>
                </c:pt>
                <c:pt idx="7">
                  <c:v>0.450888575450374</c:v>
                </c:pt>
                <c:pt idx="8">
                  <c:v>0.946116841621481</c:v>
                </c:pt>
                <c:pt idx="9">
                  <c:v>0.493702735851182</c:v>
                </c:pt>
                <c:pt idx="10">
                  <c:v>0.447695030869933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1">
                  <c:v>0.882606590394452</c:v>
                </c:pt>
                <c:pt idx="2">
                  <c:v>0.733742753681003</c:v>
                </c:pt>
                <c:pt idx="3">
                  <c:v>0.760344344994048</c:v>
                </c:pt>
                <c:pt idx="4">
                  <c:v>0.68229097973466</c:v>
                </c:pt>
                <c:pt idx="5">
                  <c:v>0.83807796719724</c:v>
                </c:pt>
                <c:pt idx="6">
                  <c:v>0.910407680914207</c:v>
                </c:pt>
                <c:pt idx="7">
                  <c:v>0.846367376328573</c:v>
                </c:pt>
                <c:pt idx="8">
                  <c:v>1.02682626958764</c:v>
                </c:pt>
                <c:pt idx="9">
                  <c:v>0.735992561535829</c:v>
                </c:pt>
                <c:pt idx="10">
                  <c:v>0.801820300605794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1">
                  <c:v>0.505557782390732</c:v>
                </c:pt>
                <c:pt idx="2">
                  <c:v>0.558950705410004</c:v>
                </c:pt>
                <c:pt idx="3">
                  <c:v>0.935519563856782</c:v>
                </c:pt>
                <c:pt idx="4">
                  <c:v>0.578139654460872</c:v>
                </c:pt>
                <c:pt idx="5">
                  <c:v>0.606242369635547</c:v>
                </c:pt>
                <c:pt idx="6">
                  <c:v>0.747120261825122</c:v>
                </c:pt>
                <c:pt idx="7">
                  <c:v>0.763178998396143</c:v>
                </c:pt>
                <c:pt idx="8">
                  <c:v>0.598202113397958</c:v>
                </c:pt>
                <c:pt idx="9">
                  <c:v>0.440558739361396</c:v>
                </c:pt>
                <c:pt idx="10">
                  <c:v>0.728737238370847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1.24193933604012</c:v>
                </c:pt>
                <c:pt idx="1">
                  <c:v>1.11</c:v>
                </c:pt>
                <c:pt idx="2">
                  <c:v>0.73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0.63</c:v>
                </c:pt>
                <c:pt idx="7">
                  <c:v>1.19</c:v>
                </c:pt>
                <c:pt idx="8">
                  <c:v>1.01</c:v>
                </c:pt>
                <c:pt idx="9">
                  <c:v>1.36</c:v>
                </c:pt>
                <c:pt idx="10">
                  <c:v>0.79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0.560454516132004</c:v>
                </c:pt>
                <c:pt idx="2">
                  <c:v>2.18406363679962e-14</c:v>
                </c:pt>
                <c:pt idx="3">
                  <c:v>1.4726961991653</c:v>
                </c:pt>
                <c:pt idx="4">
                  <c:v>2.16964721762269e-14</c:v>
                </c:pt>
                <c:pt idx="5">
                  <c:v>1.4048262054127</c:v>
                </c:pt>
                <c:pt idx="6">
                  <c:v>1.06409978040556</c:v>
                </c:pt>
                <c:pt idx="7">
                  <c:v>0.752604721759276</c:v>
                </c:pt>
                <c:pt idx="8">
                  <c:v>1.14567824821686</c:v>
                </c:pt>
                <c:pt idx="9">
                  <c:v>1.24062806273305</c:v>
                </c:pt>
                <c:pt idx="10">
                  <c:v>0.717800531697902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1">
                  <c:v>0.601105518904568</c:v>
                </c:pt>
                <c:pt idx="2">
                  <c:v>0.846597188724713</c:v>
                </c:pt>
                <c:pt idx="3">
                  <c:v>0.691113347953945</c:v>
                </c:pt>
                <c:pt idx="4">
                  <c:v>0.616930689418672</c:v>
                </c:pt>
                <c:pt idx="5">
                  <c:v>0.626284177196593</c:v>
                </c:pt>
                <c:pt idx="6">
                  <c:v>0.447391714162319</c:v>
                </c:pt>
                <c:pt idx="7">
                  <c:v>0.568687722288124</c:v>
                </c:pt>
                <c:pt idx="8">
                  <c:v>0.639693000675969</c:v>
                </c:pt>
                <c:pt idx="9">
                  <c:v>0.687023737438547</c:v>
                </c:pt>
                <c:pt idx="10">
                  <c:v>1.03359185806851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1">
                  <c:v>0.777</c:v>
                </c:pt>
                <c:pt idx="2">
                  <c:v>1.217</c:v>
                </c:pt>
                <c:pt idx="3">
                  <c:v>0.866</c:v>
                </c:pt>
                <c:pt idx="4">
                  <c:v>0.92</c:v>
                </c:pt>
                <c:pt idx="5">
                  <c:v>0.72</c:v>
                </c:pt>
                <c:pt idx="6">
                  <c:v>1.081</c:v>
                </c:pt>
                <c:pt idx="7">
                  <c:v>0.805</c:v>
                </c:pt>
                <c:pt idx="8">
                  <c:v>0.933</c:v>
                </c:pt>
                <c:pt idx="9">
                  <c:v>0.84</c:v>
                </c:pt>
                <c:pt idx="10">
                  <c:v>0.768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1">
                  <c:v>1.165</c:v>
                </c:pt>
                <c:pt idx="2">
                  <c:v>1.353</c:v>
                </c:pt>
                <c:pt idx="3">
                  <c:v>1.094</c:v>
                </c:pt>
                <c:pt idx="4">
                  <c:v>0.971</c:v>
                </c:pt>
                <c:pt idx="5">
                  <c:v>1.527</c:v>
                </c:pt>
                <c:pt idx="6">
                  <c:v>1.253</c:v>
                </c:pt>
                <c:pt idx="7">
                  <c:v>1.268</c:v>
                </c:pt>
                <c:pt idx="8">
                  <c:v>1.162</c:v>
                </c:pt>
                <c:pt idx="9">
                  <c:v>1.104</c:v>
                </c:pt>
                <c:pt idx="10">
                  <c:v>1.303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0">
                  <c:v>0.471</c:v>
                </c:pt>
                <c:pt idx="1">
                  <c:v>0.882606590394452</c:v>
                </c:pt>
                <c:pt idx="2">
                  <c:v>0.54</c:v>
                </c:pt>
                <c:pt idx="3">
                  <c:v>0.56</c:v>
                </c:pt>
                <c:pt idx="4">
                  <c:v>0.3</c:v>
                </c:pt>
                <c:pt idx="5">
                  <c:v>1.22</c:v>
                </c:pt>
                <c:pt idx="6">
                  <c:v>0.41</c:v>
                </c:pt>
                <c:pt idx="7">
                  <c:v>0.37</c:v>
                </c:pt>
                <c:pt idx="8">
                  <c:v>0.42</c:v>
                </c:pt>
                <c:pt idx="9">
                  <c:v>0.7</c:v>
                </c:pt>
                <c:pt idx="10">
                  <c:v>0.41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1">
                  <c:v>0</c:v>
                </c:pt>
                <c:pt idx="2">
                  <c:v>0.532</c:v>
                </c:pt>
                <c:pt idx="3">
                  <c:v>0.532</c:v>
                </c:pt>
                <c:pt idx="4">
                  <c:v>1.067</c:v>
                </c:pt>
                <c:pt idx="5">
                  <c:v>0.772</c:v>
                </c:pt>
                <c:pt idx="6">
                  <c:v>0.972</c:v>
                </c:pt>
                <c:pt idx="7">
                  <c:v>0.869</c:v>
                </c:pt>
                <c:pt idx="8">
                  <c:v>1.21</c:v>
                </c:pt>
                <c:pt idx="9">
                  <c:v>1.196</c:v>
                </c:pt>
                <c:pt idx="10">
                  <c:v>0.981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ALB!$A$3:$A$20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0.856469668020062</c:v>
                </c:pt>
                <c:pt idx="1">
                  <c:v>0.710650944109955</c:v>
                </c:pt>
                <c:pt idx="2">
                  <c:v>0.712297359932094</c:v>
                </c:pt>
                <c:pt idx="3">
                  <c:v>0.811128003343893</c:v>
                </c:pt>
                <c:pt idx="4">
                  <c:v>0.650895772255535</c:v>
                </c:pt>
                <c:pt idx="5">
                  <c:v>0.896458449652099</c:v>
                </c:pt>
                <c:pt idx="6">
                  <c:v>0.807167242834903</c:v>
                </c:pt>
                <c:pt idx="7">
                  <c:v>0.788372739422249</c:v>
                </c:pt>
                <c:pt idx="8">
                  <c:v>0.909151647349991</c:v>
                </c:pt>
                <c:pt idx="9">
                  <c:v>0.879790583692</c:v>
                </c:pt>
                <c:pt idx="10">
                  <c:v>0.798164495961298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828544"/>
        <c:crosses val="autoZero"/>
        <c:auto val="0"/>
        <c:lblAlgn val="ctr"/>
        <c:lblOffset val="100"/>
        <c:tickLbl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1"/>
          <c:y val="0.145215034395214"/>
          <c:w val="0.170833624963544"/>
          <c:h val="0.8316857941776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00"/>
              </a:solidFill>
              <a:ln w="9525" cap="flat" cmpd="sng" algn="ctr">
                <a:solidFill>
                  <a:srgbClr val="008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1">
                  <c:v>0.889127435950435</c:v>
                </c:pt>
                <c:pt idx="2">
                  <c:v>0.669574041916713</c:v>
                </c:pt>
                <c:pt idx="3">
                  <c:v>1.01398839929907</c:v>
                </c:pt>
                <c:pt idx="4">
                  <c:v>0.752708730302338</c:v>
                </c:pt>
                <c:pt idx="5">
                  <c:v>0.834675392570294</c:v>
                </c:pt>
                <c:pt idx="6">
                  <c:v>1.14401429228105</c:v>
                </c:pt>
                <c:pt idx="7">
                  <c:v>0.975894360497174</c:v>
                </c:pt>
                <c:pt idx="8">
                  <c:v>1.61275416017682</c:v>
                </c:pt>
                <c:pt idx="9">
                  <c:v>1.30808827740786</c:v>
                </c:pt>
                <c:pt idx="10">
                  <c:v>1.29528374401604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1">
                  <c:v>3.267</c:v>
                </c:pt>
                <c:pt idx="2">
                  <c:v>2.675</c:v>
                </c:pt>
                <c:pt idx="3">
                  <c:v>1.322</c:v>
                </c:pt>
                <c:pt idx="4">
                  <c:v>1.666</c:v>
                </c:pt>
                <c:pt idx="5">
                  <c:v>1.631</c:v>
                </c:pt>
                <c:pt idx="6">
                  <c:v>3.387</c:v>
                </c:pt>
                <c:pt idx="7">
                  <c:v>2.095</c:v>
                </c:pt>
                <c:pt idx="8">
                  <c:v>2.374</c:v>
                </c:pt>
                <c:pt idx="9">
                  <c:v>1.275</c:v>
                </c:pt>
                <c:pt idx="10">
                  <c:v>1.401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00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ysDash"/>
              <a:round/>
            </a:ln>
          </c:spPr>
          <c:marker>
            <c:symbol val="diamond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TBIL!$A$3:$A$17</c:f>
              <c:numCache>
                <c:formatCode>General</c:formatCode>
                <c:ptCount val="15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spcFirstLastPara="0" vertOverflow="ellipsis" vert="horz" wrap="square" anchor="ctr" anchorCtr="1"/>
          <a:lstStyle/>
          <a:p>
            <a:pPr>
              <a:defRPr lang="ja-JP" sz="75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</a:p>
        </c:txPr>
        <c:crossAx val="58246656"/>
        <c:crosses val="autoZero"/>
        <c:auto val="0"/>
        <c:lblAlgn val="ctr"/>
        <c:lblOffset val="100"/>
        <c:tickLblSkip val="42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00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825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895" b="0" i="0" u="none" strike="noStrike" kern="1200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  <a:cs typeface="ＭＳ Ｐゴシック" panose="020B0600070205080204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825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78648537109842"/>
          <c:y val="0.082397305116548"/>
          <c:w val="0.669039727187827"/>
          <c:h val="0.704122425541409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1">
                  <c:v>0.921391141954495</c:v>
                </c:pt>
                <c:pt idx="2">
                  <c:v>0.684897973561694</c:v>
                </c:pt>
                <c:pt idx="3">
                  <c:v>0.46657600420503</c:v>
                </c:pt>
                <c:pt idx="4">
                  <c:v>0.5116917553407</c:v>
                </c:pt>
                <c:pt idx="5">
                  <c:v>0.598567189354119</c:v>
                </c:pt>
                <c:pt idx="6">
                  <c:v>0.54648750000331</c:v>
                </c:pt>
                <c:pt idx="7">
                  <c:v>0.680700538237798</c:v>
                </c:pt>
                <c:pt idx="8">
                  <c:v>0.382349360118987</c:v>
                </c:pt>
                <c:pt idx="9">
                  <c:v>0.471021925734475</c:v>
                </c:pt>
                <c:pt idx="10">
                  <c:v>0.501307123137126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1">
                  <c:v>2.30899170113218</c:v>
                </c:pt>
                <c:pt idx="2">
                  <c:v>2.44026106138932</c:v>
                </c:pt>
                <c:pt idx="3">
                  <c:v>2.12117493777662</c:v>
                </c:pt>
                <c:pt idx="4">
                  <c:v>1.67478814915</c:v>
                </c:pt>
                <c:pt idx="5">
                  <c:v>1.98062749286148</c:v>
                </c:pt>
                <c:pt idx="6">
                  <c:v>2.46998272246853</c:v>
                </c:pt>
                <c:pt idx="7">
                  <c:v>2.54200212849203</c:v>
                </c:pt>
                <c:pt idx="8">
                  <c:v>1.72160855080413</c:v>
                </c:pt>
                <c:pt idx="9">
                  <c:v>2.46947024370553</c:v>
                </c:pt>
                <c:pt idx="10">
                  <c:v>2.59974769146393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1">
                  <c:v>1.75786015394899</c:v>
                </c:pt>
                <c:pt idx="2">
                  <c:v>2.03201519062888</c:v>
                </c:pt>
                <c:pt idx="3">
                  <c:v>2.84457612253803</c:v>
                </c:pt>
                <c:pt idx="4">
                  <c:v>3.00354175672964</c:v>
                </c:pt>
                <c:pt idx="5">
                  <c:v>2.60667098947426</c:v>
                </c:pt>
                <c:pt idx="6">
                  <c:v>3.03602321710324</c:v>
                </c:pt>
                <c:pt idx="7">
                  <c:v>2.85087489393525</c:v>
                </c:pt>
                <c:pt idx="8">
                  <c:v>1.58357684532457</c:v>
                </c:pt>
                <c:pt idx="9">
                  <c:v>1.79829186682027</c:v>
                </c:pt>
                <c:pt idx="10">
                  <c:v>2.38128867508579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1.89412336085478</c:v>
                </c:pt>
                <c:pt idx="1">
                  <c:v>1.71</c:v>
                </c:pt>
                <c:pt idx="2">
                  <c:v>1.22</c:v>
                </c:pt>
                <c:pt idx="3">
                  <c:v>1.47</c:v>
                </c:pt>
                <c:pt idx="4">
                  <c:v>1.48</c:v>
                </c:pt>
                <c:pt idx="5">
                  <c:v>1.38</c:v>
                </c:pt>
                <c:pt idx="6">
                  <c:v>1.03</c:v>
                </c:pt>
                <c:pt idx="7">
                  <c:v>1.29</c:v>
                </c:pt>
                <c:pt idx="8">
                  <c:v>1.58</c:v>
                </c:pt>
                <c:pt idx="9">
                  <c:v>1.87</c:v>
                </c:pt>
                <c:pt idx="10">
                  <c:v>0.83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1.35686262636595</c:v>
                </c:pt>
                <c:pt idx="2">
                  <c:v>1.4489390588068</c:v>
                </c:pt>
                <c:pt idx="3">
                  <c:v>2.53298001380675</c:v>
                </c:pt>
                <c:pt idx="4">
                  <c:v>2.91901111762899</c:v>
                </c:pt>
                <c:pt idx="5">
                  <c:v>2.51849509340275</c:v>
                </c:pt>
                <c:pt idx="6">
                  <c:v>2.49688296679148</c:v>
                </c:pt>
                <c:pt idx="7">
                  <c:v>1.39608296369415</c:v>
                </c:pt>
                <c:pt idx="8">
                  <c:v>3.16040695529785</c:v>
                </c:pt>
                <c:pt idx="9">
                  <c:v>2.18757263467607</c:v>
                </c:pt>
                <c:pt idx="10">
                  <c:v>2.47565744712867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339966"/>
              </a:solidFill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1">
                  <c:v>0.889127435950435</c:v>
                </c:pt>
                <c:pt idx="2">
                  <c:v>0.669574041916713</c:v>
                </c:pt>
                <c:pt idx="3">
                  <c:v>1.01398839929907</c:v>
                </c:pt>
                <c:pt idx="4">
                  <c:v>0.752708730302338</c:v>
                </c:pt>
                <c:pt idx="5">
                  <c:v>0.834675392570294</c:v>
                </c:pt>
                <c:pt idx="6">
                  <c:v>1.14401429228105</c:v>
                </c:pt>
                <c:pt idx="7">
                  <c:v>0.975894360497174</c:v>
                </c:pt>
                <c:pt idx="8">
                  <c:v>1.61275416017682</c:v>
                </c:pt>
                <c:pt idx="9">
                  <c:v>1.30808827740786</c:v>
                </c:pt>
                <c:pt idx="10">
                  <c:v>1.29528374401604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1">
                  <c:v>1.296</c:v>
                </c:pt>
                <c:pt idx="2">
                  <c:v>1.402</c:v>
                </c:pt>
                <c:pt idx="3">
                  <c:v>1.253</c:v>
                </c:pt>
                <c:pt idx="4">
                  <c:v>1.891</c:v>
                </c:pt>
                <c:pt idx="5">
                  <c:v>2.069</c:v>
                </c:pt>
                <c:pt idx="6">
                  <c:v>1.798</c:v>
                </c:pt>
                <c:pt idx="7">
                  <c:v>1.938</c:v>
                </c:pt>
                <c:pt idx="8">
                  <c:v>1.497</c:v>
                </c:pt>
                <c:pt idx="9">
                  <c:v>1.542</c:v>
                </c:pt>
                <c:pt idx="10">
                  <c:v>2.027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1">
                  <c:v>3.267</c:v>
                </c:pt>
                <c:pt idx="2">
                  <c:v>2.675</c:v>
                </c:pt>
                <c:pt idx="3">
                  <c:v>1.322</c:v>
                </c:pt>
                <c:pt idx="4">
                  <c:v>1.666</c:v>
                </c:pt>
                <c:pt idx="5">
                  <c:v>1.631</c:v>
                </c:pt>
                <c:pt idx="6">
                  <c:v>3.387</c:v>
                </c:pt>
                <c:pt idx="7">
                  <c:v>2.095</c:v>
                </c:pt>
                <c:pt idx="8">
                  <c:v>2.374</c:v>
                </c:pt>
                <c:pt idx="9">
                  <c:v>1.275</c:v>
                </c:pt>
                <c:pt idx="10">
                  <c:v>1.401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0">
                  <c:v>0</c:v>
                </c:pt>
                <c:pt idx="1">
                  <c:v>2.30899170113218</c:v>
                </c:pt>
                <c:pt idx="2">
                  <c:v>0.49</c:v>
                </c:pt>
                <c:pt idx="3">
                  <c:v>0.9</c:v>
                </c:pt>
                <c:pt idx="4">
                  <c:v>0</c:v>
                </c:pt>
                <c:pt idx="5">
                  <c:v>1.7</c:v>
                </c:pt>
                <c:pt idx="6">
                  <c:v>1.98</c:v>
                </c:pt>
                <c:pt idx="7">
                  <c:v>1.97</c:v>
                </c:pt>
                <c:pt idx="8">
                  <c:v>1.81</c:v>
                </c:pt>
                <c:pt idx="9">
                  <c:v>1.85</c:v>
                </c:pt>
                <c:pt idx="10">
                  <c:v>1.87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1">
                  <c:v>1.934</c:v>
                </c:pt>
                <c:pt idx="2">
                  <c:v>2.66</c:v>
                </c:pt>
                <c:pt idx="3">
                  <c:v>3.278</c:v>
                </c:pt>
                <c:pt idx="4">
                  <c:v>2.777</c:v>
                </c:pt>
                <c:pt idx="5">
                  <c:v>4.366</c:v>
                </c:pt>
                <c:pt idx="6">
                  <c:v>2.569</c:v>
                </c:pt>
                <c:pt idx="7">
                  <c:v>2.76</c:v>
                </c:pt>
                <c:pt idx="8">
                  <c:v>2.765</c:v>
                </c:pt>
                <c:pt idx="9">
                  <c:v>2.796</c:v>
                </c:pt>
                <c:pt idx="10">
                  <c:v>3.596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TBIL!$A$3:$A$20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0.947061680427392</c:v>
                </c:pt>
                <c:pt idx="1">
                  <c:v>1.77502247604842</c:v>
                </c:pt>
                <c:pt idx="2">
                  <c:v>1.57226873263034</c:v>
                </c:pt>
                <c:pt idx="3">
                  <c:v>1.72022954776255</c:v>
                </c:pt>
                <c:pt idx="4">
                  <c:v>1.66757415091517</c:v>
                </c:pt>
                <c:pt idx="5">
                  <c:v>1.96850361576629</c:v>
                </c:pt>
                <c:pt idx="6">
                  <c:v>2.04573906986476</c:v>
                </c:pt>
                <c:pt idx="7">
                  <c:v>1.84985548848564</c:v>
                </c:pt>
                <c:pt idx="8">
                  <c:v>1.84866958717224</c:v>
                </c:pt>
                <c:pt idx="9">
                  <c:v>1.75674449483442</c:v>
                </c:pt>
                <c:pt idx="10">
                  <c:v>1.89772846808316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39861376"/>
        <c:crosses val="autoZero"/>
        <c:auto val="0"/>
        <c:lblAlgn val="ctr"/>
        <c:lblOffset val="100"/>
        <c:tickLbl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"/>
          <c:y val="0.136148355287367"/>
          <c:w val="0.204895636199093"/>
          <c:h val="0.8189506166453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1">
                  <c:v>0.641067795882756</c:v>
                </c:pt>
                <c:pt idx="2">
                  <c:v>1.23604424637152</c:v>
                </c:pt>
                <c:pt idx="3">
                  <c:v>0.809792869334035</c:v>
                </c:pt>
                <c:pt idx="4">
                  <c:v>0.712603357221988</c:v>
                </c:pt>
                <c:pt idx="5">
                  <c:v>1.03652597281975</c:v>
                </c:pt>
                <c:pt idx="6">
                  <c:v>0.67066328505104</c:v>
                </c:pt>
                <c:pt idx="7">
                  <c:v>0.524786819046301</c:v>
                </c:pt>
                <c:pt idx="8">
                  <c:v>0.664650700743971</c:v>
                </c:pt>
                <c:pt idx="9">
                  <c:v>0.555666084628105</c:v>
                </c:pt>
                <c:pt idx="10">
                  <c:v>0.808623759174247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1">
                  <c:v>1.80518574824865</c:v>
                </c:pt>
                <c:pt idx="2">
                  <c:v>2.36599072138055</c:v>
                </c:pt>
                <c:pt idx="3">
                  <c:v>1.63292986626096</c:v>
                </c:pt>
                <c:pt idx="4">
                  <c:v>1.73947137280919</c:v>
                </c:pt>
                <c:pt idx="5">
                  <c:v>1.06209052310197</c:v>
                </c:pt>
                <c:pt idx="6">
                  <c:v>1.28407975994712</c:v>
                </c:pt>
                <c:pt idx="7">
                  <c:v>1.53392966979113</c:v>
                </c:pt>
                <c:pt idx="8">
                  <c:v>1.69209340597923</c:v>
                </c:pt>
                <c:pt idx="9">
                  <c:v>1.19937838690799</c:v>
                </c:pt>
                <c:pt idx="10">
                  <c:v>2.69169393903731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1">
                  <c:v>2.37739126657605</c:v>
                </c:pt>
                <c:pt idx="2">
                  <c:v>2.56640067977073</c:v>
                </c:pt>
                <c:pt idx="3">
                  <c:v>1.93864652511299</c:v>
                </c:pt>
                <c:pt idx="4">
                  <c:v>2.2315576904993</c:v>
                </c:pt>
                <c:pt idx="5">
                  <c:v>1.80022470600261</c:v>
                </c:pt>
                <c:pt idx="6">
                  <c:v>2.4494203109779</c:v>
                </c:pt>
                <c:pt idx="7">
                  <c:v>1.2791993617646</c:v>
                </c:pt>
                <c:pt idx="8">
                  <c:v>2.4613099288367</c:v>
                </c:pt>
                <c:pt idx="9">
                  <c:v>1.56057510881131</c:v>
                </c:pt>
                <c:pt idx="10">
                  <c:v>1.41956950869065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1.04602510460251</c:v>
                </c:pt>
                <c:pt idx="1">
                  <c:v>1.8</c:v>
                </c:pt>
                <c:pt idx="2">
                  <c:v>1.77</c:v>
                </c:pt>
                <c:pt idx="3">
                  <c:v>1.36</c:v>
                </c:pt>
                <c:pt idx="4">
                  <c:v>2.68</c:v>
                </c:pt>
                <c:pt idx="5">
                  <c:v>1.04</c:v>
                </c:pt>
                <c:pt idx="6">
                  <c:v>1.69</c:v>
                </c:pt>
                <c:pt idx="7">
                  <c:v>0.74</c:v>
                </c:pt>
                <c:pt idx="8">
                  <c:v>0.69</c:v>
                </c:pt>
                <c:pt idx="9">
                  <c:v>1.11</c:v>
                </c:pt>
                <c:pt idx="10">
                  <c:v>2.64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0.669602152971807</c:v>
                </c:pt>
                <c:pt idx="2">
                  <c:v>0.786370775625199</c:v>
                </c:pt>
                <c:pt idx="3">
                  <c:v>1.92509636461618</c:v>
                </c:pt>
                <c:pt idx="4">
                  <c:v>1.37908464754627</c:v>
                </c:pt>
                <c:pt idx="5">
                  <c:v>2.22381409466786</c:v>
                </c:pt>
                <c:pt idx="6">
                  <c:v>1.70393630574011</c:v>
                </c:pt>
                <c:pt idx="7">
                  <c:v>1.49410482935741</c:v>
                </c:pt>
                <c:pt idx="8">
                  <c:v>1.28866031778842</c:v>
                </c:pt>
                <c:pt idx="9">
                  <c:v>0.970096566957164</c:v>
                </c:pt>
                <c:pt idx="10">
                  <c:v>1.4380272694734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1">
                  <c:v>3.13086325529501</c:v>
                </c:pt>
                <c:pt idx="2">
                  <c:v>1.25789403646739</c:v>
                </c:pt>
                <c:pt idx="3">
                  <c:v>1.01907033404735</c:v>
                </c:pt>
                <c:pt idx="4">
                  <c:v>0.63427502645045</c:v>
                </c:pt>
                <c:pt idx="5">
                  <c:v>1.59245103462093</c:v>
                </c:pt>
                <c:pt idx="6">
                  <c:v>0.700767508242289</c:v>
                </c:pt>
                <c:pt idx="7">
                  <c:v>0.693930792723385</c:v>
                </c:pt>
                <c:pt idx="8">
                  <c:v>0.964958087332372</c:v>
                </c:pt>
                <c:pt idx="9">
                  <c:v>0.920151252159459</c:v>
                </c:pt>
                <c:pt idx="10">
                  <c:v>0.375538802357631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1">
                  <c:v>2.192</c:v>
                </c:pt>
                <c:pt idx="2">
                  <c:v>1.417</c:v>
                </c:pt>
                <c:pt idx="3">
                  <c:v>1.484</c:v>
                </c:pt>
                <c:pt idx="4">
                  <c:v>1.482</c:v>
                </c:pt>
                <c:pt idx="5">
                  <c:v>2.407</c:v>
                </c:pt>
                <c:pt idx="6">
                  <c:v>3.153</c:v>
                </c:pt>
                <c:pt idx="7">
                  <c:v>2.34</c:v>
                </c:pt>
                <c:pt idx="8">
                  <c:v>2.058</c:v>
                </c:pt>
                <c:pt idx="9">
                  <c:v>2.291</c:v>
                </c:pt>
                <c:pt idx="10">
                  <c:v>2.372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1">
                  <c:v>1.398</c:v>
                </c:pt>
                <c:pt idx="2">
                  <c:v>1.294</c:v>
                </c:pt>
                <c:pt idx="3">
                  <c:v>1.342</c:v>
                </c:pt>
                <c:pt idx="4">
                  <c:v>1.194</c:v>
                </c:pt>
                <c:pt idx="5">
                  <c:v>0.866</c:v>
                </c:pt>
                <c:pt idx="6">
                  <c:v>0.874</c:v>
                </c:pt>
                <c:pt idx="7">
                  <c:v>1.284</c:v>
                </c:pt>
                <c:pt idx="8">
                  <c:v>1.131</c:v>
                </c:pt>
                <c:pt idx="9">
                  <c:v>1.223</c:v>
                </c:pt>
                <c:pt idx="10">
                  <c:v>1.271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0">
                  <c:v>0.524</c:v>
                </c:pt>
                <c:pt idx="1">
                  <c:v>1.80518574824865</c:v>
                </c:pt>
                <c:pt idx="2">
                  <c:v>0.66</c:v>
                </c:pt>
                <c:pt idx="3">
                  <c:v>1.7</c:v>
                </c:pt>
                <c:pt idx="4">
                  <c:v>0.74</c:v>
                </c:pt>
                <c:pt idx="5">
                  <c:v>0.94</c:v>
                </c:pt>
                <c:pt idx="6">
                  <c:v>0.61</c:v>
                </c:pt>
                <c:pt idx="7">
                  <c:v>0.55</c:v>
                </c:pt>
                <c:pt idx="8">
                  <c:v>2.29</c:v>
                </c:pt>
                <c:pt idx="9">
                  <c:v>2.15</c:v>
                </c:pt>
                <c:pt idx="10">
                  <c:v>0.77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1">
                  <c:v>2.094</c:v>
                </c:pt>
                <c:pt idx="2">
                  <c:v>2.458</c:v>
                </c:pt>
                <c:pt idx="3">
                  <c:v>2.298</c:v>
                </c:pt>
                <c:pt idx="4">
                  <c:v>1.079</c:v>
                </c:pt>
                <c:pt idx="5">
                  <c:v>2.145</c:v>
                </c:pt>
                <c:pt idx="6">
                  <c:v>1.381</c:v>
                </c:pt>
                <c:pt idx="7">
                  <c:v>1.882</c:v>
                </c:pt>
                <c:pt idx="8">
                  <c:v>1.553</c:v>
                </c:pt>
                <c:pt idx="9">
                  <c:v>2.179</c:v>
                </c:pt>
                <c:pt idx="10">
                  <c:v>1.52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0.785012552301255</c:v>
                </c:pt>
                <c:pt idx="1">
                  <c:v>1.79132959672229</c:v>
                </c:pt>
                <c:pt idx="2">
                  <c:v>1.58117004596154</c:v>
                </c:pt>
                <c:pt idx="3">
                  <c:v>1.55095359593715</c:v>
                </c:pt>
                <c:pt idx="4">
                  <c:v>1.38719920945272</c:v>
                </c:pt>
                <c:pt idx="5">
                  <c:v>1.51131063312131</c:v>
                </c:pt>
                <c:pt idx="6">
                  <c:v>1.45168671699585</c:v>
                </c:pt>
                <c:pt idx="7">
                  <c:v>1.23219514726828</c:v>
                </c:pt>
                <c:pt idx="8">
                  <c:v>1.47936724406807</c:v>
                </c:pt>
                <c:pt idx="9">
                  <c:v>1.4158867399464</c:v>
                </c:pt>
                <c:pt idx="10">
                  <c:v>1.53064532787332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417280"/>
        <c:crosses val="autoZero"/>
        <c:auto val="0"/>
        <c:lblAlgn val="ctr"/>
        <c:lblOffset val="100"/>
        <c:tickLbl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"/>
          <c:y val="0.15409857858677"/>
          <c:w val="0.164218958611484"/>
          <c:h val="0.8262296758359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59650595618487"/>
          <c:y val="0.1097050933919"/>
          <c:w val="0.668422197817636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1">
                  <c:v>0.707986706484968</c:v>
                </c:pt>
                <c:pt idx="2">
                  <c:v>0.707986706484968</c:v>
                </c:pt>
                <c:pt idx="3">
                  <c:v>0.770817912031351</c:v>
                </c:pt>
                <c:pt idx="4">
                  <c:v>0.749860200927633</c:v>
                </c:pt>
                <c:pt idx="5">
                  <c:v>0.76055754036994</c:v>
                </c:pt>
                <c:pt idx="6">
                  <c:v>0.929759221872369</c:v>
                </c:pt>
                <c:pt idx="7">
                  <c:v>0.763650734003059</c:v>
                </c:pt>
                <c:pt idx="8">
                  <c:v>0.707986706484968</c:v>
                </c:pt>
                <c:pt idx="9">
                  <c:v>0.51420980573074</c:v>
                </c:pt>
                <c:pt idx="10">
                  <c:v>0.703127073014326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1">
                  <c:v>0.353320626143824</c:v>
                </c:pt>
                <c:pt idx="2">
                  <c:v>0.470072961372068</c:v>
                </c:pt>
                <c:pt idx="3">
                  <c:v>0.410116484795443</c:v>
                </c:pt>
                <c:pt idx="4">
                  <c:v>0.508513100013051</c:v>
                </c:pt>
                <c:pt idx="5">
                  <c:v>0.486913583781308</c:v>
                </c:pt>
                <c:pt idx="6">
                  <c:v>0.448924684495219</c:v>
                </c:pt>
                <c:pt idx="7">
                  <c:v>0.442360812168426</c:v>
                </c:pt>
                <c:pt idx="8">
                  <c:v>0.525170754595323</c:v>
                </c:pt>
                <c:pt idx="9">
                  <c:v>1.45775364424557</c:v>
                </c:pt>
                <c:pt idx="10">
                  <c:v>0.998573144109186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1">
                  <c:v>0.47817143671018</c:v>
                </c:pt>
                <c:pt idx="2">
                  <c:v>0.768747380358721</c:v>
                </c:pt>
                <c:pt idx="3">
                  <c:v>0.768830298396851</c:v>
                </c:pt>
                <c:pt idx="4">
                  <c:v>0.804440954348374</c:v>
                </c:pt>
                <c:pt idx="5">
                  <c:v>0.447550622911453</c:v>
                </c:pt>
                <c:pt idx="6">
                  <c:v>0.754261988850999</c:v>
                </c:pt>
                <c:pt idx="7">
                  <c:v>0.799824746600334</c:v>
                </c:pt>
                <c:pt idx="8">
                  <c:v>0.607096297240666</c:v>
                </c:pt>
                <c:pt idx="9">
                  <c:v>0.499644168907743</c:v>
                </c:pt>
                <c:pt idx="10">
                  <c:v>0.593171014001743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0.576503583670925</c:v>
                </c:pt>
                <c:pt idx="1">
                  <c:v>0.44</c:v>
                </c:pt>
                <c:pt idx="2">
                  <c:v>0.6</c:v>
                </c:pt>
                <c:pt idx="3">
                  <c:v>0.76</c:v>
                </c:pt>
                <c:pt idx="4">
                  <c:v>0.33</c:v>
                </c:pt>
                <c:pt idx="5">
                  <c:v>0.66</c:v>
                </c:pt>
                <c:pt idx="6">
                  <c:v>0.68</c:v>
                </c:pt>
                <c:pt idx="7">
                  <c:v>0.49</c:v>
                </c:pt>
                <c:pt idx="8">
                  <c:v>0.68</c:v>
                </c:pt>
                <c:pt idx="9">
                  <c:v>0.66</c:v>
                </c:pt>
                <c:pt idx="10">
                  <c:v>0.39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1.11355398612055</c:v>
                </c:pt>
                <c:pt idx="2">
                  <c:v>0.707057067984127</c:v>
                </c:pt>
                <c:pt idx="3">
                  <c:v>0.710991407790076</c:v>
                </c:pt>
                <c:pt idx="4">
                  <c:v>1.06226507244646</c:v>
                </c:pt>
                <c:pt idx="5">
                  <c:v>0.466382474762358</c:v>
                </c:pt>
                <c:pt idx="6">
                  <c:v>0.354649956780302</c:v>
                </c:pt>
                <c:pt idx="7">
                  <c:v>0.499644168907743</c:v>
                </c:pt>
                <c:pt idx="8">
                  <c:v>0.66707663516699</c:v>
                </c:pt>
                <c:pt idx="9">
                  <c:v>0.385336974356789</c:v>
                </c:pt>
                <c:pt idx="10">
                  <c:v>2.88924461525555e-14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1">
                  <c:v>0.43227693761741</c:v>
                </c:pt>
                <c:pt idx="2">
                  <c:v>0.567867949333398</c:v>
                </c:pt>
                <c:pt idx="3">
                  <c:v>0.542874916627761</c:v>
                </c:pt>
                <c:pt idx="4">
                  <c:v>0.332828437734714</c:v>
                </c:pt>
                <c:pt idx="5">
                  <c:v>0.661065466753088</c:v>
                </c:pt>
                <c:pt idx="6">
                  <c:v>0.309243054746467</c:v>
                </c:pt>
                <c:pt idx="7">
                  <c:v>0.357782322332133</c:v>
                </c:pt>
                <c:pt idx="8">
                  <c:v>0.592843201085365</c:v>
                </c:pt>
                <c:pt idx="9">
                  <c:v>0.351651924624686</c:v>
                </c:pt>
                <c:pt idx="10">
                  <c:v>0.200352523643638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1">
                  <c:v>0.878</c:v>
                </c:pt>
                <c:pt idx="2">
                  <c:v>1.234</c:v>
                </c:pt>
                <c:pt idx="3">
                  <c:v>1.245</c:v>
                </c:pt>
                <c:pt idx="4">
                  <c:v>0.956</c:v>
                </c:pt>
                <c:pt idx="5">
                  <c:v>1.085</c:v>
                </c:pt>
                <c:pt idx="6">
                  <c:v>0.978</c:v>
                </c:pt>
                <c:pt idx="7">
                  <c:v>0.801</c:v>
                </c:pt>
                <c:pt idx="8">
                  <c:v>0.923</c:v>
                </c:pt>
                <c:pt idx="9">
                  <c:v>0.827</c:v>
                </c:pt>
                <c:pt idx="10">
                  <c:v>0.734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1">
                  <c:v>0.865</c:v>
                </c:pt>
                <c:pt idx="2">
                  <c:v>1.142</c:v>
                </c:pt>
                <c:pt idx="3">
                  <c:v>0.88</c:v>
                </c:pt>
                <c:pt idx="4">
                  <c:v>1.361</c:v>
                </c:pt>
                <c:pt idx="5">
                  <c:v>1.068</c:v>
                </c:pt>
                <c:pt idx="6">
                  <c:v>0.836</c:v>
                </c:pt>
                <c:pt idx="7">
                  <c:v>0.759</c:v>
                </c:pt>
                <c:pt idx="8">
                  <c:v>0.719</c:v>
                </c:pt>
                <c:pt idx="9">
                  <c:v>1.036</c:v>
                </c:pt>
                <c:pt idx="10">
                  <c:v>0.623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0">
                  <c:v>0.632</c:v>
                </c:pt>
                <c:pt idx="1">
                  <c:v>0.353320626143824</c:v>
                </c:pt>
                <c:pt idx="2">
                  <c:v>0.98</c:v>
                </c:pt>
                <c:pt idx="3">
                  <c:v>0.62</c:v>
                </c:pt>
                <c:pt idx="4">
                  <c:v>0.35</c:v>
                </c:pt>
                <c:pt idx="5">
                  <c:v>0.54</c:v>
                </c:pt>
                <c:pt idx="6">
                  <c:v>0.46</c:v>
                </c:pt>
                <c:pt idx="7">
                  <c:v>0.57</c:v>
                </c:pt>
                <c:pt idx="8">
                  <c:v>0.32</c:v>
                </c:pt>
                <c:pt idx="9">
                  <c:v>0.66</c:v>
                </c:pt>
                <c:pt idx="10">
                  <c:v>0.65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1">
                  <c:v>0.97</c:v>
                </c:pt>
                <c:pt idx="2">
                  <c:v>0.863</c:v>
                </c:pt>
                <c:pt idx="3">
                  <c:v>0.643</c:v>
                </c:pt>
                <c:pt idx="4">
                  <c:v>0.927</c:v>
                </c:pt>
                <c:pt idx="5">
                  <c:v>0.92</c:v>
                </c:pt>
                <c:pt idx="6">
                  <c:v>1.082</c:v>
                </c:pt>
                <c:pt idx="7">
                  <c:v>0.766</c:v>
                </c:pt>
                <c:pt idx="8">
                  <c:v>0.569</c:v>
                </c:pt>
                <c:pt idx="9">
                  <c:v>0.714</c:v>
                </c:pt>
                <c:pt idx="10">
                  <c:v>0.404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UA!$A$3:$A$20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0.604251791835463</c:v>
                </c:pt>
                <c:pt idx="1">
                  <c:v>0.659163031922076</c:v>
                </c:pt>
                <c:pt idx="2">
                  <c:v>0.804073206553328</c:v>
                </c:pt>
                <c:pt idx="3">
                  <c:v>0.735163101964148</c:v>
                </c:pt>
                <c:pt idx="4">
                  <c:v>0.738190776547023</c:v>
                </c:pt>
                <c:pt idx="5">
                  <c:v>0.709546968857815</c:v>
                </c:pt>
                <c:pt idx="6">
                  <c:v>0.683283890674536</c:v>
                </c:pt>
                <c:pt idx="7">
                  <c:v>0.62492627840117</c:v>
                </c:pt>
                <c:pt idx="8">
                  <c:v>0.631117359457331</c:v>
                </c:pt>
                <c:pt idx="9">
                  <c:v>0.710559651786553</c:v>
                </c:pt>
                <c:pt idx="10">
                  <c:v>0.529622375476892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506240"/>
        <c:crosses val="autoZero"/>
        <c:auto val="0"/>
        <c:lblAlgn val="ctr"/>
        <c:lblOffset val="100"/>
        <c:tickLbl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3"/>
          <c:y val="0.154098164439543"/>
          <c:w val="0.172752886955049"/>
          <c:h val="0.8262296203202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99472448661486"/>
          <c:y val="0.1097050933919"/>
          <c:w val="0.664904143422316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1">
                  <c:v>0.723974042678667</c:v>
                </c:pt>
                <c:pt idx="2">
                  <c:v>0.559289660756219</c:v>
                </c:pt>
                <c:pt idx="3">
                  <c:v>0.380138666678872</c:v>
                </c:pt>
                <c:pt idx="4">
                  <c:v>0.559400634033575</c:v>
                </c:pt>
                <c:pt idx="5">
                  <c:v>0.534369404786485</c:v>
                </c:pt>
                <c:pt idx="6">
                  <c:v>0.635011303040692</c:v>
                </c:pt>
                <c:pt idx="7">
                  <c:v>0.5277958943468</c:v>
                </c:pt>
                <c:pt idx="8">
                  <c:v>0.633524529435733</c:v>
                </c:pt>
                <c:pt idx="9">
                  <c:v>0.546271474795885</c:v>
                </c:pt>
                <c:pt idx="10">
                  <c:v>0.709583431580272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1">
                  <c:v>0.63154575491662</c:v>
                </c:pt>
                <c:pt idx="2">
                  <c:v>1.02441161781551</c:v>
                </c:pt>
                <c:pt idx="3">
                  <c:v>0.69697944380247</c:v>
                </c:pt>
                <c:pt idx="4">
                  <c:v>0.776721494112639</c:v>
                </c:pt>
                <c:pt idx="5">
                  <c:v>0.837905948005766</c:v>
                </c:pt>
                <c:pt idx="6">
                  <c:v>0.705681353295589</c:v>
                </c:pt>
                <c:pt idx="7">
                  <c:v>0.79931609401865</c:v>
                </c:pt>
                <c:pt idx="8">
                  <c:v>0.95222605121232</c:v>
                </c:pt>
                <c:pt idx="9">
                  <c:v>0.973877359629983</c:v>
                </c:pt>
                <c:pt idx="10">
                  <c:v>0.99249216882638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1">
                  <c:v>0.444421315878469</c:v>
                </c:pt>
                <c:pt idx="2">
                  <c:v>0.430958522715583</c:v>
                </c:pt>
                <c:pt idx="3">
                  <c:v>0.451516609214491</c:v>
                </c:pt>
                <c:pt idx="4">
                  <c:v>0.603197409416786</c:v>
                </c:pt>
                <c:pt idx="5">
                  <c:v>0.486321496140297</c:v>
                </c:pt>
                <c:pt idx="6">
                  <c:v>0.507052478424204</c:v>
                </c:pt>
                <c:pt idx="7">
                  <c:v>0.41864810282511</c:v>
                </c:pt>
                <c:pt idx="8">
                  <c:v>0.958736653154269</c:v>
                </c:pt>
                <c:pt idx="9">
                  <c:v>0.634242827226174</c:v>
                </c:pt>
                <c:pt idx="10">
                  <c:v>1.01813175265195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0.750007684504964</c:v>
                </c:pt>
                <c:pt idx="1">
                  <c:v>0.65</c:v>
                </c:pt>
                <c:pt idx="2">
                  <c:v>0.57</c:v>
                </c:pt>
                <c:pt idx="3">
                  <c:v>0.9</c:v>
                </c:pt>
                <c:pt idx="4">
                  <c:v>0.49</c:v>
                </c:pt>
                <c:pt idx="5">
                  <c:v>0.51</c:v>
                </c:pt>
                <c:pt idx="6">
                  <c:v>0.47</c:v>
                </c:pt>
                <c:pt idx="7">
                  <c:v>0.41</c:v>
                </c:pt>
                <c:pt idx="8">
                  <c:v>0.46</c:v>
                </c:pt>
                <c:pt idx="9">
                  <c:v>0.78</c:v>
                </c:pt>
                <c:pt idx="10">
                  <c:v>0.59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1.81863834424287</c:v>
                </c:pt>
                <c:pt idx="2">
                  <c:v>1.46451565239975</c:v>
                </c:pt>
                <c:pt idx="3">
                  <c:v>1.84642914079049</c:v>
                </c:pt>
                <c:pt idx="4">
                  <c:v>1.49880699825296</c:v>
                </c:pt>
                <c:pt idx="5">
                  <c:v>1.30880785007428</c:v>
                </c:pt>
                <c:pt idx="6">
                  <c:v>1.49880699825296</c:v>
                </c:pt>
                <c:pt idx="7">
                  <c:v>1.55700940170177</c:v>
                </c:pt>
                <c:pt idx="8">
                  <c:v>1.5797073492397</c:v>
                </c:pt>
                <c:pt idx="9">
                  <c:v>1.58163252120578</c:v>
                </c:pt>
                <c:pt idx="10">
                  <c:v>1.41500888611525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1">
                  <c:v>0.46291773607477</c:v>
                </c:pt>
                <c:pt idx="2">
                  <c:v>0.901086242320659</c:v>
                </c:pt>
                <c:pt idx="3">
                  <c:v>0.500581669013984</c:v>
                </c:pt>
                <c:pt idx="4">
                  <c:v>0.559886230770726</c:v>
                </c:pt>
                <c:pt idx="5">
                  <c:v>0.780802057971455</c:v>
                </c:pt>
                <c:pt idx="6">
                  <c:v>0.404526561283508</c:v>
                </c:pt>
                <c:pt idx="7">
                  <c:v>0.487631884608641</c:v>
                </c:pt>
                <c:pt idx="8">
                  <c:v>0.403790985813604</c:v>
                </c:pt>
                <c:pt idx="9">
                  <c:v>0.648821472435946</c:v>
                </c:pt>
                <c:pt idx="10">
                  <c:v>0.51865577177208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1">
                  <c:v>0.829</c:v>
                </c:pt>
                <c:pt idx="2">
                  <c:v>0.933</c:v>
                </c:pt>
                <c:pt idx="3">
                  <c:v>0.821</c:v>
                </c:pt>
                <c:pt idx="4">
                  <c:v>0.846</c:v>
                </c:pt>
                <c:pt idx="5">
                  <c:v>0.856</c:v>
                </c:pt>
                <c:pt idx="6">
                  <c:v>0.976</c:v>
                </c:pt>
                <c:pt idx="7">
                  <c:v>1.035</c:v>
                </c:pt>
                <c:pt idx="8">
                  <c:v>0.871</c:v>
                </c:pt>
                <c:pt idx="9">
                  <c:v>0.893</c:v>
                </c:pt>
                <c:pt idx="10">
                  <c:v>0.801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1">
                  <c:v>0.781</c:v>
                </c:pt>
                <c:pt idx="2">
                  <c:v>0.919</c:v>
                </c:pt>
                <c:pt idx="3">
                  <c:v>0.868</c:v>
                </c:pt>
                <c:pt idx="4">
                  <c:v>0.732</c:v>
                </c:pt>
                <c:pt idx="5">
                  <c:v>0.719</c:v>
                </c:pt>
                <c:pt idx="6">
                  <c:v>0.629</c:v>
                </c:pt>
                <c:pt idx="7">
                  <c:v>0.679</c:v>
                </c:pt>
                <c:pt idx="8">
                  <c:v>0.551</c:v>
                </c:pt>
                <c:pt idx="9">
                  <c:v>0.558</c:v>
                </c:pt>
                <c:pt idx="10">
                  <c:v>0.579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0">
                  <c:v>0.578</c:v>
                </c:pt>
                <c:pt idx="1">
                  <c:v>0.63154575491662</c:v>
                </c:pt>
                <c:pt idx="2">
                  <c:v>1.02</c:v>
                </c:pt>
                <c:pt idx="3">
                  <c:v>2.14</c:v>
                </c:pt>
                <c:pt idx="4">
                  <c:v>0.57</c:v>
                </c:pt>
                <c:pt idx="5">
                  <c:v>1.35</c:v>
                </c:pt>
                <c:pt idx="6">
                  <c:v>1.18</c:v>
                </c:pt>
                <c:pt idx="7">
                  <c:v>1.13</c:v>
                </c:pt>
                <c:pt idx="8">
                  <c:v>0.95</c:v>
                </c:pt>
                <c:pt idx="9">
                  <c:v>0.67</c:v>
                </c:pt>
                <c:pt idx="10">
                  <c:v>0.62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1">
                  <c:v>1.071</c:v>
                </c:pt>
                <c:pt idx="2">
                  <c:v>1.14</c:v>
                </c:pt>
                <c:pt idx="3">
                  <c:v>1.776</c:v>
                </c:pt>
                <c:pt idx="4">
                  <c:v>1.3</c:v>
                </c:pt>
                <c:pt idx="5">
                  <c:v>1.533</c:v>
                </c:pt>
                <c:pt idx="6">
                  <c:v>1.307</c:v>
                </c:pt>
                <c:pt idx="7">
                  <c:v>1.058</c:v>
                </c:pt>
                <c:pt idx="8">
                  <c:v>0.643</c:v>
                </c:pt>
                <c:pt idx="9">
                  <c:v>1.417</c:v>
                </c:pt>
                <c:pt idx="10">
                  <c:v>1.062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BUN!$A$3:$A$20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0.664003842252482</c:v>
                </c:pt>
                <c:pt idx="1">
                  <c:v>0.804404294870802</c:v>
                </c:pt>
                <c:pt idx="2">
                  <c:v>0.896226169600773</c:v>
                </c:pt>
                <c:pt idx="3">
                  <c:v>1.03806455295003</c:v>
                </c:pt>
                <c:pt idx="4">
                  <c:v>0.793601276658669</c:v>
                </c:pt>
                <c:pt idx="5">
                  <c:v>0.891620675697828</c:v>
                </c:pt>
                <c:pt idx="6">
                  <c:v>0.831307869429696</c:v>
                </c:pt>
                <c:pt idx="7">
                  <c:v>0.810240137750098</c:v>
                </c:pt>
                <c:pt idx="8">
                  <c:v>0.800298556885563</c:v>
                </c:pt>
                <c:pt idx="9">
                  <c:v>0.870284565529377</c:v>
                </c:pt>
                <c:pt idx="10">
                  <c:v>0.830587201094593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558336"/>
        <c:crosses val="autoZero"/>
        <c:auto val="0"/>
        <c:lblAlgn val="ctr"/>
        <c:lblOffset val="100"/>
        <c:tickLbl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1"/>
          <c:y val="0.144737233578705"/>
          <c:w val="0.173239436619718"/>
          <c:h val="0.8322381526413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6237645155336"/>
          <c:y val="0.1097050933919"/>
          <c:w val="0.67421660140649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1">
                  <c:v>0.4406625003557</c:v>
                </c:pt>
                <c:pt idx="2">
                  <c:v>0.424111335156244</c:v>
                </c:pt>
                <c:pt idx="3">
                  <c:v>0.552639115089015</c:v>
                </c:pt>
                <c:pt idx="4">
                  <c:v>0.320007544826584</c:v>
                </c:pt>
                <c:pt idx="5">
                  <c:v>0.556449436958773</c:v>
                </c:pt>
                <c:pt idx="6">
                  <c:v>0.377440551780572</c:v>
                </c:pt>
                <c:pt idx="7">
                  <c:v>0.455923349984177</c:v>
                </c:pt>
                <c:pt idx="8">
                  <c:v>0.405897404973726</c:v>
                </c:pt>
                <c:pt idx="9">
                  <c:v>0.517562915005666</c:v>
                </c:pt>
                <c:pt idx="10">
                  <c:v>0.46586587966802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1">
                  <c:v>0.48480570385702</c:v>
                </c:pt>
                <c:pt idx="2">
                  <c:v>0.408728311789829</c:v>
                </c:pt>
                <c:pt idx="3">
                  <c:v>0.37692507485454</c:v>
                </c:pt>
                <c:pt idx="4">
                  <c:v>0.445109258586271</c:v>
                </c:pt>
                <c:pt idx="5">
                  <c:v>0.561575689320802</c:v>
                </c:pt>
                <c:pt idx="6">
                  <c:v>0.43629989430037</c:v>
                </c:pt>
                <c:pt idx="7">
                  <c:v>0.4251050083615</c:v>
                </c:pt>
                <c:pt idx="8">
                  <c:v>0.438415709060802</c:v>
                </c:pt>
                <c:pt idx="9">
                  <c:v>0.531005303883321</c:v>
                </c:pt>
                <c:pt idx="10">
                  <c:v>0.433318563107687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1">
                  <c:v>0.292765586755858</c:v>
                </c:pt>
                <c:pt idx="2">
                  <c:v>0.636016305718011</c:v>
                </c:pt>
                <c:pt idx="3">
                  <c:v>0.678148299561372</c:v>
                </c:pt>
                <c:pt idx="4">
                  <c:v>0.576665884564092</c:v>
                </c:pt>
                <c:pt idx="5">
                  <c:v>0.522271261392035</c:v>
                </c:pt>
                <c:pt idx="6">
                  <c:v>0.950390450104653</c:v>
                </c:pt>
                <c:pt idx="7">
                  <c:v>0.429874926168062</c:v>
                </c:pt>
                <c:pt idx="8">
                  <c:v>0.398054148568522</c:v>
                </c:pt>
                <c:pt idx="9">
                  <c:v>0.283608810311583</c:v>
                </c:pt>
                <c:pt idx="10">
                  <c:v>0.869146140316753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0.501672240802675</c:v>
                </c:pt>
                <c:pt idx="1">
                  <c:v>0.61</c:v>
                </c:pt>
                <c:pt idx="2">
                  <c:v>0.41</c:v>
                </c:pt>
                <c:pt idx="3">
                  <c:v>0.51</c:v>
                </c:pt>
                <c:pt idx="4">
                  <c:v>0.48</c:v>
                </c:pt>
                <c:pt idx="5">
                  <c:v>0.41</c:v>
                </c:pt>
                <c:pt idx="6">
                  <c:v>0.61</c:v>
                </c:pt>
                <c:pt idx="7">
                  <c:v>0.34</c:v>
                </c:pt>
                <c:pt idx="8">
                  <c:v>0.34</c:v>
                </c:pt>
                <c:pt idx="9">
                  <c:v>0.74</c:v>
                </c:pt>
                <c:pt idx="10">
                  <c:v>0.6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0.737056624632732</c:v>
                </c:pt>
                <c:pt idx="2">
                  <c:v>0.307892320481899</c:v>
                </c:pt>
                <c:pt idx="3">
                  <c:v>0.591996603640659</c:v>
                </c:pt>
                <c:pt idx="4">
                  <c:v>0.634514160541865</c:v>
                </c:pt>
                <c:pt idx="5">
                  <c:v>0.56245791490844</c:v>
                </c:pt>
                <c:pt idx="6">
                  <c:v>0.479522932930483</c:v>
                </c:pt>
                <c:pt idx="7">
                  <c:v>0.820375716829123</c:v>
                </c:pt>
                <c:pt idx="8">
                  <c:v>0.487222754316467</c:v>
                </c:pt>
                <c:pt idx="9">
                  <c:v>0.340792448409543</c:v>
                </c:pt>
                <c:pt idx="10">
                  <c:v>0.334392454458279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1">
                  <c:v>0.448497391849272</c:v>
                </c:pt>
                <c:pt idx="2">
                  <c:v>0.441191599532947</c:v>
                </c:pt>
                <c:pt idx="3">
                  <c:v>0.528909355671383</c:v>
                </c:pt>
                <c:pt idx="4">
                  <c:v>0.351172142809422</c:v>
                </c:pt>
                <c:pt idx="5">
                  <c:v>0.496530316027497</c:v>
                </c:pt>
                <c:pt idx="6">
                  <c:v>0.323759989673132</c:v>
                </c:pt>
                <c:pt idx="7">
                  <c:v>0.561538137819568</c:v>
                </c:pt>
                <c:pt idx="8">
                  <c:v>0.351843927745594</c:v>
                </c:pt>
                <c:pt idx="9">
                  <c:v>0.346021841656926</c:v>
                </c:pt>
                <c:pt idx="10">
                  <c:v>0.408933769258075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1">
                  <c:v>0.877</c:v>
                </c:pt>
                <c:pt idx="2">
                  <c:v>1.496</c:v>
                </c:pt>
                <c:pt idx="3">
                  <c:v>0.771</c:v>
                </c:pt>
                <c:pt idx="4">
                  <c:v>0.752</c:v>
                </c:pt>
                <c:pt idx="5">
                  <c:v>0.943</c:v>
                </c:pt>
                <c:pt idx="6">
                  <c:v>0.673</c:v>
                </c:pt>
                <c:pt idx="7">
                  <c:v>0.675</c:v>
                </c:pt>
                <c:pt idx="8">
                  <c:v>1.657</c:v>
                </c:pt>
                <c:pt idx="9">
                  <c:v>0.792</c:v>
                </c:pt>
                <c:pt idx="10">
                  <c:v>0.673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1">
                  <c:v>1.052</c:v>
                </c:pt>
                <c:pt idx="2">
                  <c:v>0.65</c:v>
                </c:pt>
                <c:pt idx="3">
                  <c:v>0.733</c:v>
                </c:pt>
                <c:pt idx="4">
                  <c:v>0.704</c:v>
                </c:pt>
                <c:pt idx="5">
                  <c:v>0.638</c:v>
                </c:pt>
                <c:pt idx="6">
                  <c:v>0.616</c:v>
                </c:pt>
                <c:pt idx="7">
                  <c:v>0.663</c:v>
                </c:pt>
                <c:pt idx="8">
                  <c:v>0.647</c:v>
                </c:pt>
                <c:pt idx="9">
                  <c:v>0.398</c:v>
                </c:pt>
                <c:pt idx="10">
                  <c:v>0.498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0">
                  <c:v>0.346</c:v>
                </c:pt>
                <c:pt idx="1">
                  <c:v>0.48480570385702</c:v>
                </c:pt>
                <c:pt idx="2">
                  <c:v>0.66</c:v>
                </c:pt>
                <c:pt idx="3">
                  <c:v>0.36</c:v>
                </c:pt>
                <c:pt idx="4">
                  <c:v>0.34</c:v>
                </c:pt>
                <c:pt idx="5">
                  <c:v>0.62</c:v>
                </c:pt>
                <c:pt idx="6">
                  <c:v>0.39</c:v>
                </c:pt>
                <c:pt idx="7">
                  <c:v>0.44</c:v>
                </c:pt>
                <c:pt idx="8">
                  <c:v>0.53</c:v>
                </c:pt>
                <c:pt idx="9">
                  <c:v>0.35</c:v>
                </c:pt>
                <c:pt idx="10">
                  <c:v>0.56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1">
                  <c:v>0.62</c:v>
                </c:pt>
                <c:pt idx="2">
                  <c:v>0.602</c:v>
                </c:pt>
                <c:pt idx="3">
                  <c:v>0.522</c:v>
                </c:pt>
                <c:pt idx="4">
                  <c:v>0.809</c:v>
                </c:pt>
                <c:pt idx="5">
                  <c:v>0.641</c:v>
                </c:pt>
                <c:pt idx="6">
                  <c:v>0.615</c:v>
                </c:pt>
                <c:pt idx="7">
                  <c:v>0.665</c:v>
                </c:pt>
                <c:pt idx="8">
                  <c:v>0.782</c:v>
                </c:pt>
                <c:pt idx="9">
                  <c:v>0.564</c:v>
                </c:pt>
                <c:pt idx="10">
                  <c:v>0.66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CRE!$A$3:$A$20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0.423836120401338</c:v>
                </c:pt>
                <c:pt idx="1">
                  <c:v>0.60475935113076</c:v>
                </c:pt>
                <c:pt idx="2">
                  <c:v>0.603593987267893</c:v>
                </c:pt>
                <c:pt idx="3">
                  <c:v>0.562461844881697</c:v>
                </c:pt>
                <c:pt idx="4">
                  <c:v>0.541246899132823</c:v>
                </c:pt>
                <c:pt idx="5">
                  <c:v>0.595128461860755</c:v>
                </c:pt>
                <c:pt idx="6">
                  <c:v>0.547141381878921</c:v>
                </c:pt>
                <c:pt idx="7">
                  <c:v>0.547581713916243</c:v>
                </c:pt>
                <c:pt idx="8">
                  <c:v>0.603743394466511</c:v>
                </c:pt>
                <c:pt idx="9">
                  <c:v>0.486299131926704</c:v>
                </c:pt>
                <c:pt idx="10">
                  <c:v>0.550265680680882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1048448"/>
        <c:crosses val="autoZero"/>
        <c:auto val="0"/>
        <c:lblAlgn val="ctr"/>
        <c:lblOffset val="100"/>
        <c:tickLbl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1"/>
          <c:y val="0.150819672131148"/>
          <c:w val="0.171070931849791"/>
          <c:h val="0.8295081967213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26573426573448"/>
          <c:y val="0.113537359991983"/>
          <c:w val="0.715034965034963"/>
          <c:h val="0.694324624566356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1">
                  <c:v>0.57998709953503</c:v>
                </c:pt>
                <c:pt idx="2">
                  <c:v>0.746600326377225</c:v>
                </c:pt>
                <c:pt idx="3">
                  <c:v>0.635892318470329</c:v>
                </c:pt>
                <c:pt idx="4">
                  <c:v>0.752828592233098</c:v>
                </c:pt>
                <c:pt idx="5">
                  <c:v>0.815666506489554</c:v>
                </c:pt>
                <c:pt idx="6">
                  <c:v>0.758797944890281</c:v>
                </c:pt>
                <c:pt idx="7">
                  <c:v>0.446972016537688</c:v>
                </c:pt>
                <c:pt idx="8">
                  <c:v>0.57998709953503</c:v>
                </c:pt>
                <c:pt idx="9">
                  <c:v>0.896067580183496</c:v>
                </c:pt>
                <c:pt idx="10">
                  <c:v>0.643287208010725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1">
                  <c:v>0.727153430642776</c:v>
                </c:pt>
                <c:pt idx="2">
                  <c:v>1.28046759461597</c:v>
                </c:pt>
                <c:pt idx="3">
                  <c:v>0.678523875777476</c:v>
                </c:pt>
                <c:pt idx="4">
                  <c:v>0.728301651459772</c:v>
                </c:pt>
                <c:pt idx="5">
                  <c:v>0.718756793416455</c:v>
                </c:pt>
                <c:pt idx="6">
                  <c:v>0.857800310748744</c:v>
                </c:pt>
                <c:pt idx="7">
                  <c:v>0.599297776659086</c:v>
                </c:pt>
                <c:pt idx="8">
                  <c:v>0.795585168809003</c:v>
                </c:pt>
                <c:pt idx="9">
                  <c:v>1.6056919602028</c:v>
                </c:pt>
                <c:pt idx="10">
                  <c:v>1.25490940254426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1">
                  <c:v>0.742964648232559</c:v>
                </c:pt>
                <c:pt idx="2">
                  <c:v>0.863529213348101</c:v>
                </c:pt>
                <c:pt idx="3">
                  <c:v>0.504961265279362</c:v>
                </c:pt>
                <c:pt idx="4">
                  <c:v>0.523909228053557</c:v>
                </c:pt>
                <c:pt idx="5">
                  <c:v>0.54601571003808</c:v>
                </c:pt>
                <c:pt idx="6">
                  <c:v>0.559161947455897</c:v>
                </c:pt>
                <c:pt idx="7">
                  <c:v>0.54889749925118</c:v>
                </c:pt>
                <c:pt idx="8">
                  <c:v>0.479241416741409</c:v>
                </c:pt>
                <c:pt idx="9">
                  <c:v>0.51496423437199</c:v>
                </c:pt>
                <c:pt idx="10">
                  <c:v>0.456320198253567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1.29964220827714</c:v>
                </c:pt>
                <c:pt idx="1">
                  <c:v>0.8</c:v>
                </c:pt>
                <c:pt idx="2">
                  <c:v>0.61</c:v>
                </c:pt>
                <c:pt idx="3">
                  <c:v>0.63</c:v>
                </c:pt>
                <c:pt idx="4">
                  <c:v>0.57</c:v>
                </c:pt>
                <c:pt idx="5">
                  <c:v>0.55</c:v>
                </c:pt>
                <c:pt idx="6">
                  <c:v>0.58</c:v>
                </c:pt>
                <c:pt idx="7">
                  <c:v>0.5</c:v>
                </c:pt>
                <c:pt idx="8">
                  <c:v>0.54</c:v>
                </c:pt>
                <c:pt idx="9">
                  <c:v>0.97</c:v>
                </c:pt>
                <c:pt idx="10">
                  <c:v>0.62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0.593004673088148</c:v>
                </c:pt>
                <c:pt idx="2">
                  <c:v>0.752760386847353</c:v>
                </c:pt>
                <c:pt idx="3">
                  <c:v>0.4919841534653</c:v>
                </c:pt>
                <c:pt idx="4">
                  <c:v>0.824876405826096</c:v>
                </c:pt>
                <c:pt idx="5">
                  <c:v>0.863529213348101</c:v>
                </c:pt>
                <c:pt idx="6">
                  <c:v>0.539835063353108</c:v>
                </c:pt>
                <c:pt idx="7">
                  <c:v>0.623942477330423</c:v>
                </c:pt>
                <c:pt idx="8">
                  <c:v>0.916565280817012</c:v>
                </c:pt>
                <c:pt idx="9">
                  <c:v>0.728019973606461</c:v>
                </c:pt>
                <c:pt idx="10">
                  <c:v>0.767596091993609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1">
                  <c:v>0.588951055476141</c:v>
                </c:pt>
                <c:pt idx="2">
                  <c:v>0.599198189892489</c:v>
                </c:pt>
                <c:pt idx="3">
                  <c:v>0.646959410387726</c:v>
                </c:pt>
                <c:pt idx="4">
                  <c:v>0.678756508274884</c:v>
                </c:pt>
                <c:pt idx="5">
                  <c:v>0.87665661072015</c:v>
                </c:pt>
                <c:pt idx="6">
                  <c:v>0.680017378656387</c:v>
                </c:pt>
                <c:pt idx="7">
                  <c:v>0.771671963792447</c:v>
                </c:pt>
                <c:pt idx="8">
                  <c:v>0.659589813122968</c:v>
                </c:pt>
                <c:pt idx="9">
                  <c:v>0.95436457582929</c:v>
                </c:pt>
                <c:pt idx="10">
                  <c:v>0.794953710109043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1">
                  <c:v>0.799</c:v>
                </c:pt>
                <c:pt idx="2">
                  <c:v>0.945</c:v>
                </c:pt>
                <c:pt idx="3">
                  <c:v>0.828</c:v>
                </c:pt>
                <c:pt idx="4">
                  <c:v>0.921</c:v>
                </c:pt>
                <c:pt idx="5">
                  <c:v>0.794</c:v>
                </c:pt>
                <c:pt idx="6">
                  <c:v>0.911</c:v>
                </c:pt>
                <c:pt idx="7">
                  <c:v>0.814</c:v>
                </c:pt>
                <c:pt idx="8">
                  <c:v>1.041</c:v>
                </c:pt>
                <c:pt idx="9">
                  <c:v>0.992</c:v>
                </c:pt>
                <c:pt idx="10">
                  <c:v>0.963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1">
                  <c:v>0.727</c:v>
                </c:pt>
                <c:pt idx="2">
                  <c:v>0.895</c:v>
                </c:pt>
                <c:pt idx="3">
                  <c:v>0.916</c:v>
                </c:pt>
                <c:pt idx="4">
                  <c:v>1.028</c:v>
                </c:pt>
                <c:pt idx="5">
                  <c:v>0.862</c:v>
                </c:pt>
                <c:pt idx="6">
                  <c:v>0.767</c:v>
                </c:pt>
                <c:pt idx="7">
                  <c:v>0.875</c:v>
                </c:pt>
                <c:pt idx="8">
                  <c:v>0.575</c:v>
                </c:pt>
                <c:pt idx="9">
                  <c:v>0.802</c:v>
                </c:pt>
                <c:pt idx="10">
                  <c:v>0.699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0">
                  <c:v>0.51</c:v>
                </c:pt>
                <c:pt idx="1">
                  <c:v>0.727153430642776</c:v>
                </c:pt>
                <c:pt idx="2">
                  <c:v>0.51</c:v>
                </c:pt>
                <c:pt idx="3">
                  <c:v>0.58</c:v>
                </c:pt>
                <c:pt idx="4">
                  <c:v>0.43</c:v>
                </c:pt>
                <c:pt idx="5">
                  <c:v>0.61</c:v>
                </c:pt>
                <c:pt idx="6">
                  <c:v>0.53</c:v>
                </c:pt>
                <c:pt idx="7">
                  <c:v>0.55</c:v>
                </c:pt>
                <c:pt idx="8">
                  <c:v>0.59</c:v>
                </c:pt>
                <c:pt idx="9">
                  <c:v>0.54</c:v>
                </c:pt>
                <c:pt idx="10">
                  <c:v>0.62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1">
                  <c:v>0.676</c:v>
                </c:pt>
                <c:pt idx="2">
                  <c:v>1.227</c:v>
                </c:pt>
                <c:pt idx="3">
                  <c:v>0.896</c:v>
                </c:pt>
                <c:pt idx="4">
                  <c:v>0.752</c:v>
                </c:pt>
                <c:pt idx="5">
                  <c:v>0.927</c:v>
                </c:pt>
                <c:pt idx="6">
                  <c:v>0.752</c:v>
                </c:pt>
                <c:pt idx="7">
                  <c:v>0.887</c:v>
                </c:pt>
                <c:pt idx="8">
                  <c:v>1.152</c:v>
                </c:pt>
                <c:pt idx="9">
                  <c:v>1.136</c:v>
                </c:pt>
                <c:pt idx="10">
                  <c:v>0.914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x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AST!$A$3:$A$20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0.904821104138569</c:v>
                </c:pt>
                <c:pt idx="1">
                  <c:v>0.696121433761743</c:v>
                </c:pt>
                <c:pt idx="2">
                  <c:v>0.842955571108114</c:v>
                </c:pt>
                <c:pt idx="3">
                  <c:v>0.680832102338019</c:v>
                </c:pt>
                <c:pt idx="4">
                  <c:v>0.720967238584741</c:v>
                </c:pt>
                <c:pt idx="5">
                  <c:v>0.756362483401234</c:v>
                </c:pt>
                <c:pt idx="6">
                  <c:v>0.693561264510442</c:v>
                </c:pt>
                <c:pt idx="7">
                  <c:v>0.661678173357082</c:v>
                </c:pt>
                <c:pt idx="8">
                  <c:v>0.732896877902542</c:v>
                </c:pt>
                <c:pt idx="9">
                  <c:v>0.913910832419404</c:v>
                </c:pt>
                <c:pt idx="10">
                  <c:v>0.773306661091121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2386304"/>
        <c:crosses val="autoZero"/>
        <c:auto val="0"/>
        <c:lblAlgn val="ctr"/>
        <c:lblOffset val="100"/>
        <c:tickLbl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"/>
          <c:y val="0.149152898260599"/>
          <c:w val="0.166201107706725"/>
          <c:h val="0.8033912540593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26573426573448"/>
          <c:y val="0.113537359991983"/>
          <c:w val="0.715034965034963"/>
          <c:h val="0.694324624566356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1">
                  <c:v>0.713372167063648</c:v>
                </c:pt>
                <c:pt idx="2">
                  <c:v>0.714370588571085</c:v>
                </c:pt>
                <c:pt idx="3">
                  <c:v>0.606963668206072</c:v>
                </c:pt>
                <c:pt idx="4">
                  <c:v>0.659414229988257</c:v>
                </c:pt>
                <c:pt idx="5">
                  <c:v>0.715757084921901</c:v>
                </c:pt>
                <c:pt idx="6">
                  <c:v>0.936246187369067</c:v>
                </c:pt>
                <c:pt idx="7">
                  <c:v>0.722234656635416</c:v>
                </c:pt>
                <c:pt idx="8">
                  <c:v>0.714370588571085</c:v>
                </c:pt>
                <c:pt idx="9">
                  <c:v>0.715674950712943</c:v>
                </c:pt>
                <c:pt idx="10">
                  <c:v>0.84428358133513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1">
                  <c:v>0.991284750869937</c:v>
                </c:pt>
                <c:pt idx="2">
                  <c:v>0.860647563414619</c:v>
                </c:pt>
                <c:pt idx="3">
                  <c:v>0.872152532545517</c:v>
                </c:pt>
                <c:pt idx="4">
                  <c:v>0.896703265567398</c:v>
                </c:pt>
                <c:pt idx="5">
                  <c:v>1.08087433298934</c:v>
                </c:pt>
                <c:pt idx="6">
                  <c:v>1.03193215701988</c:v>
                </c:pt>
                <c:pt idx="7">
                  <c:v>1.16203467983222</c:v>
                </c:pt>
                <c:pt idx="8">
                  <c:v>1.18424153227323</c:v>
                </c:pt>
                <c:pt idx="9">
                  <c:v>1.38478382895449</c:v>
                </c:pt>
                <c:pt idx="10">
                  <c:v>1.37972995722067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1">
                  <c:v>1.17459560674969</c:v>
                </c:pt>
                <c:pt idx="2">
                  <c:v>1.23321221059494</c:v>
                </c:pt>
                <c:pt idx="3">
                  <c:v>0.633400887754239</c:v>
                </c:pt>
                <c:pt idx="4">
                  <c:v>1.07018370536842</c:v>
                </c:pt>
                <c:pt idx="5">
                  <c:v>1.23684778411754</c:v>
                </c:pt>
                <c:pt idx="6">
                  <c:v>1.22317286224968</c:v>
                </c:pt>
                <c:pt idx="7">
                  <c:v>0.674585303881475</c:v>
                </c:pt>
                <c:pt idx="8">
                  <c:v>1.24583895914737</c:v>
                </c:pt>
                <c:pt idx="9">
                  <c:v>0.722234656635416</c:v>
                </c:pt>
                <c:pt idx="10">
                  <c:v>0.698080279232112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1.9594083247334</c:v>
                </c:pt>
                <c:pt idx="1">
                  <c:v>1.03</c:v>
                </c:pt>
                <c:pt idx="2">
                  <c:v>0.85</c:v>
                </c:pt>
                <c:pt idx="3">
                  <c:v>1.04</c:v>
                </c:pt>
                <c:pt idx="4">
                  <c:v>0.91</c:v>
                </c:pt>
                <c:pt idx="5">
                  <c:v>0.72</c:v>
                </c:pt>
                <c:pt idx="6">
                  <c:v>0.77</c:v>
                </c:pt>
                <c:pt idx="7">
                  <c:v>0.9</c:v>
                </c:pt>
                <c:pt idx="8">
                  <c:v>0.9</c:v>
                </c:pt>
                <c:pt idx="9">
                  <c:v>0.99</c:v>
                </c:pt>
                <c:pt idx="10">
                  <c:v>0.96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0.819819967683006</c:v>
                </c:pt>
                <c:pt idx="2">
                  <c:v>0.667778279167455</c:v>
                </c:pt>
                <c:pt idx="3">
                  <c:v>0.864588498948163</c:v>
                </c:pt>
                <c:pt idx="4">
                  <c:v>0.835534974324188</c:v>
                </c:pt>
                <c:pt idx="5">
                  <c:v>0.687312893793228</c:v>
                </c:pt>
                <c:pt idx="6">
                  <c:v>0.703956148389404</c:v>
                </c:pt>
                <c:pt idx="7">
                  <c:v>0.717731542327612</c:v>
                </c:pt>
                <c:pt idx="8">
                  <c:v>0.669651049880256</c:v>
                </c:pt>
                <c:pt idx="9">
                  <c:v>0.849774448808257</c:v>
                </c:pt>
                <c:pt idx="10">
                  <c:v>0.751036964401906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1">
                  <c:v>0.553664882185917</c:v>
                </c:pt>
                <c:pt idx="2">
                  <c:v>0.77345595802144</c:v>
                </c:pt>
                <c:pt idx="3">
                  <c:v>0.957993378937046</c:v>
                </c:pt>
                <c:pt idx="4">
                  <c:v>0.627280901774574</c:v>
                </c:pt>
                <c:pt idx="5">
                  <c:v>0.667024612399669</c:v>
                </c:pt>
                <c:pt idx="6">
                  <c:v>0.616833021077918</c:v>
                </c:pt>
                <c:pt idx="7">
                  <c:v>0.644208420018398</c:v>
                </c:pt>
                <c:pt idx="8">
                  <c:v>0.647772464247872</c:v>
                </c:pt>
                <c:pt idx="9">
                  <c:v>0.706902334856666</c:v>
                </c:pt>
                <c:pt idx="10">
                  <c:v>0.544518833585719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1">
                  <c:v>1.16</c:v>
                </c:pt>
                <c:pt idx="2">
                  <c:v>1.135</c:v>
                </c:pt>
                <c:pt idx="3">
                  <c:v>1.278</c:v>
                </c:pt>
                <c:pt idx="4">
                  <c:v>1.28</c:v>
                </c:pt>
                <c:pt idx="5">
                  <c:v>1.07</c:v>
                </c:pt>
                <c:pt idx="6">
                  <c:v>1.323</c:v>
                </c:pt>
                <c:pt idx="7">
                  <c:v>1.085</c:v>
                </c:pt>
                <c:pt idx="8">
                  <c:v>1.502</c:v>
                </c:pt>
                <c:pt idx="9">
                  <c:v>1.417</c:v>
                </c:pt>
                <c:pt idx="10">
                  <c:v>1.537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1">
                  <c:v>0.751</c:v>
                </c:pt>
                <c:pt idx="2">
                  <c:v>1.041</c:v>
                </c:pt>
                <c:pt idx="3">
                  <c:v>1.041</c:v>
                </c:pt>
                <c:pt idx="4">
                  <c:v>0.81</c:v>
                </c:pt>
                <c:pt idx="5">
                  <c:v>1.161</c:v>
                </c:pt>
                <c:pt idx="6">
                  <c:v>0.945</c:v>
                </c:pt>
                <c:pt idx="7">
                  <c:v>1.065</c:v>
                </c:pt>
                <c:pt idx="8">
                  <c:v>1.065</c:v>
                </c:pt>
                <c:pt idx="9">
                  <c:v>0.833</c:v>
                </c:pt>
                <c:pt idx="10">
                  <c:v>0.959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0">
                  <c:v>0.697</c:v>
                </c:pt>
                <c:pt idx="1">
                  <c:v>0.991284750869937</c:v>
                </c:pt>
                <c:pt idx="2">
                  <c:v>0.67</c:v>
                </c:pt>
                <c:pt idx="3">
                  <c:v>0.9</c:v>
                </c:pt>
                <c:pt idx="4">
                  <c:v>0.97</c:v>
                </c:pt>
                <c:pt idx="5">
                  <c:v>0.57</c:v>
                </c:pt>
                <c:pt idx="6">
                  <c:v>0.57</c:v>
                </c:pt>
                <c:pt idx="7">
                  <c:v>0.57</c:v>
                </c:pt>
                <c:pt idx="8">
                  <c:v>0.57</c:v>
                </c:pt>
                <c:pt idx="9">
                  <c:v>0.75</c:v>
                </c:pt>
                <c:pt idx="10">
                  <c:v>0.64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1">
                  <c:v>1.111</c:v>
                </c:pt>
                <c:pt idx="2">
                  <c:v>1.963</c:v>
                </c:pt>
                <c:pt idx="3">
                  <c:v>1.549</c:v>
                </c:pt>
                <c:pt idx="4">
                  <c:v>1.047</c:v>
                </c:pt>
                <c:pt idx="5">
                  <c:v>1.446</c:v>
                </c:pt>
                <c:pt idx="6">
                  <c:v>1.815</c:v>
                </c:pt>
                <c:pt idx="7">
                  <c:v>0.964</c:v>
                </c:pt>
                <c:pt idx="8">
                  <c:v>0.754</c:v>
                </c:pt>
                <c:pt idx="9">
                  <c:v>1.173</c:v>
                </c:pt>
                <c:pt idx="10">
                  <c:v>1.065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x"/>
            <c:size val="5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1.3282041623667</c:v>
                </c:pt>
                <c:pt idx="1">
                  <c:v>0.929602212542214</c:v>
                </c:pt>
                <c:pt idx="2">
                  <c:v>0.990846459976954</c:v>
                </c:pt>
                <c:pt idx="3">
                  <c:v>0.974309896639104</c:v>
                </c:pt>
                <c:pt idx="4">
                  <c:v>0.910611707702284</c:v>
                </c:pt>
                <c:pt idx="5">
                  <c:v>0.935481670822168</c:v>
                </c:pt>
                <c:pt idx="6">
                  <c:v>0.993514037610595</c:v>
                </c:pt>
                <c:pt idx="7">
                  <c:v>0.850479460269512</c:v>
                </c:pt>
                <c:pt idx="8">
                  <c:v>0.925287459411982</c:v>
                </c:pt>
                <c:pt idx="9">
                  <c:v>0.954237021996777</c:v>
                </c:pt>
                <c:pt idx="10">
                  <c:v>0.937864961577554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294848"/>
        <c:crosses val="autoZero"/>
        <c:auto val="0"/>
        <c:lblAlgn val="ctr"/>
        <c:lblOffset val="100"/>
        <c:tickLbl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"/>
          <c:y val="0.149153011278996"/>
          <c:w val="0.166201107706725"/>
          <c:h val="0.8033911470525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73286467486819"/>
          <c:y val="0.106383199765625"/>
          <c:w val="0.678383128295254"/>
          <c:h val="0.672341822518766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1">
                  <c:v>0.595490806258266</c:v>
                </c:pt>
                <c:pt idx="2">
                  <c:v>0.624385585632971</c:v>
                </c:pt>
                <c:pt idx="3">
                  <c:v>0.677622486135078</c:v>
                </c:pt>
                <c:pt idx="4">
                  <c:v>0.624385585632971</c:v>
                </c:pt>
                <c:pt idx="5">
                  <c:v>0.581914373962646</c:v>
                </c:pt>
                <c:pt idx="6">
                  <c:v>0.781294675465602</c:v>
                </c:pt>
                <c:pt idx="7">
                  <c:v>0.66334991708126</c:v>
                </c:pt>
                <c:pt idx="8">
                  <c:v>0.695676015665687</c:v>
                </c:pt>
                <c:pt idx="9">
                  <c:v>0.728932042094512</c:v>
                </c:pt>
                <c:pt idx="10">
                  <c:v>0.683970568866652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1">
                  <c:v>1.23176727148896</c:v>
                </c:pt>
                <c:pt idx="2">
                  <c:v>0.998160355946451</c:v>
                </c:pt>
                <c:pt idx="3">
                  <c:v>0.849817894740695</c:v>
                </c:pt>
                <c:pt idx="4">
                  <c:v>1.56750597680779</c:v>
                </c:pt>
                <c:pt idx="5">
                  <c:v>1.05871513807566</c:v>
                </c:pt>
                <c:pt idx="6">
                  <c:v>1.20348899953056</c:v>
                </c:pt>
                <c:pt idx="7">
                  <c:v>1.04604634416726</c:v>
                </c:pt>
                <c:pt idx="8">
                  <c:v>1.21304765541282</c:v>
                </c:pt>
                <c:pt idx="9">
                  <c:v>0.950915179873967</c:v>
                </c:pt>
                <c:pt idx="10">
                  <c:v>1.53274119802935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1">
                  <c:v>1.03279555898864</c:v>
                </c:pt>
                <c:pt idx="2">
                  <c:v>1.22602681832609</c:v>
                </c:pt>
                <c:pt idx="3">
                  <c:v>0.553088060423264</c:v>
                </c:pt>
                <c:pt idx="4">
                  <c:v>0.696475868003719</c:v>
                </c:pt>
                <c:pt idx="5">
                  <c:v>0.68000917047122</c:v>
                </c:pt>
                <c:pt idx="6">
                  <c:v>0.688332933955435</c:v>
                </c:pt>
                <c:pt idx="7">
                  <c:v>0.640955385945666</c:v>
                </c:pt>
                <c:pt idx="8">
                  <c:v>1.00250626566416</c:v>
                </c:pt>
                <c:pt idx="9">
                  <c:v>0.699994225071465</c:v>
                </c:pt>
                <c:pt idx="10">
                  <c:v>0.694918700522859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0.877324025912295</c:v>
                </c:pt>
                <c:pt idx="1">
                  <c:v>0.93</c:v>
                </c:pt>
                <c:pt idx="2">
                  <c:v>0.82</c:v>
                </c:pt>
                <c:pt idx="3">
                  <c:v>0.97</c:v>
                </c:pt>
                <c:pt idx="4">
                  <c:v>0.91</c:v>
                </c:pt>
                <c:pt idx="5">
                  <c:v>0.7</c:v>
                </c:pt>
                <c:pt idx="6">
                  <c:v>0.79</c:v>
                </c:pt>
                <c:pt idx="7">
                  <c:v>1.02</c:v>
                </c:pt>
                <c:pt idx="8">
                  <c:v>0.52</c:v>
                </c:pt>
                <c:pt idx="9">
                  <c:v>0.94</c:v>
                </c:pt>
                <c:pt idx="10">
                  <c:v>0.84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1.14078881469518</c:v>
                </c:pt>
                <c:pt idx="2">
                  <c:v>0.333055786844296</c:v>
                </c:pt>
                <c:pt idx="3">
                  <c:v>0.487488421200962</c:v>
                </c:pt>
                <c:pt idx="4">
                  <c:v>0.675602628105943</c:v>
                </c:pt>
                <c:pt idx="5">
                  <c:v>0.745611916875055</c:v>
                </c:pt>
                <c:pt idx="6">
                  <c:v>0.525029264258769</c:v>
                </c:pt>
                <c:pt idx="7">
                  <c:v>0.498463036976252</c:v>
                </c:pt>
                <c:pt idx="8">
                  <c:v>0.699510898758611</c:v>
                </c:pt>
                <c:pt idx="9">
                  <c:v>0.471404520791032</c:v>
                </c:pt>
                <c:pt idx="10">
                  <c:v>0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1">
                  <c:v>0.375549054387784</c:v>
                </c:pt>
                <c:pt idx="2">
                  <c:v>0.346830840737837</c:v>
                </c:pt>
                <c:pt idx="3">
                  <c:v>0.617131998217724</c:v>
                </c:pt>
                <c:pt idx="4">
                  <c:v>0.431681660824049</c:v>
                </c:pt>
                <c:pt idx="5">
                  <c:v>0.991139205686187</c:v>
                </c:pt>
                <c:pt idx="6">
                  <c:v>0.446696449007037</c:v>
                </c:pt>
                <c:pt idx="7">
                  <c:v>0.497462219958334</c:v>
                </c:pt>
                <c:pt idx="8">
                  <c:v>0.581962974540622</c:v>
                </c:pt>
                <c:pt idx="9">
                  <c:v>0.571485183312231</c:v>
                </c:pt>
                <c:pt idx="10">
                  <c:v>0.466838880504497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1">
                  <c:v>1.069</c:v>
                </c:pt>
                <c:pt idx="2">
                  <c:v>1.134</c:v>
                </c:pt>
                <c:pt idx="3">
                  <c:v>0.99</c:v>
                </c:pt>
                <c:pt idx="4">
                  <c:v>0.923</c:v>
                </c:pt>
                <c:pt idx="5">
                  <c:v>0.857</c:v>
                </c:pt>
                <c:pt idx="6">
                  <c:v>0.989</c:v>
                </c:pt>
                <c:pt idx="7">
                  <c:v>2</c:v>
                </c:pt>
                <c:pt idx="8">
                  <c:v>2.612</c:v>
                </c:pt>
                <c:pt idx="9">
                  <c:v>2.222</c:v>
                </c:pt>
                <c:pt idx="10">
                  <c:v>1.49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1">
                  <c:v>1.374</c:v>
                </c:pt>
                <c:pt idx="2">
                  <c:v>1.41</c:v>
                </c:pt>
                <c:pt idx="3">
                  <c:v>1.214</c:v>
                </c:pt>
                <c:pt idx="4">
                  <c:v>1.15</c:v>
                </c:pt>
                <c:pt idx="5">
                  <c:v>1.201</c:v>
                </c:pt>
                <c:pt idx="6">
                  <c:v>1.029</c:v>
                </c:pt>
                <c:pt idx="7">
                  <c:v>1.126</c:v>
                </c:pt>
                <c:pt idx="8">
                  <c:v>1.033</c:v>
                </c:pt>
                <c:pt idx="9">
                  <c:v>0.789</c:v>
                </c:pt>
                <c:pt idx="10">
                  <c:v>0.71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0">
                  <c:v>0.458</c:v>
                </c:pt>
                <c:pt idx="1">
                  <c:v>1.23176727148896</c:v>
                </c:pt>
                <c:pt idx="2">
                  <c:v>0.75</c:v>
                </c:pt>
                <c:pt idx="3">
                  <c:v>0.77</c:v>
                </c:pt>
                <c:pt idx="4">
                  <c:v>0.55</c:v>
                </c:pt>
                <c:pt idx="5">
                  <c:v>0.85</c:v>
                </c:pt>
                <c:pt idx="6">
                  <c:v>0.86</c:v>
                </c:pt>
                <c:pt idx="7">
                  <c:v>0.49</c:v>
                </c:pt>
                <c:pt idx="8">
                  <c:v>0.65</c:v>
                </c:pt>
                <c:pt idx="9">
                  <c:v>0.7</c:v>
                </c:pt>
                <c:pt idx="10">
                  <c:v>0.59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1">
                  <c:v>1.448</c:v>
                </c:pt>
                <c:pt idx="2">
                  <c:v>1.31</c:v>
                </c:pt>
                <c:pt idx="3">
                  <c:v>0.854</c:v>
                </c:pt>
                <c:pt idx="4">
                  <c:v>1.149</c:v>
                </c:pt>
                <c:pt idx="5">
                  <c:v>1.195</c:v>
                </c:pt>
                <c:pt idx="6">
                  <c:v>0.995</c:v>
                </c:pt>
                <c:pt idx="7">
                  <c:v>0.579</c:v>
                </c:pt>
                <c:pt idx="8">
                  <c:v>1.098</c:v>
                </c:pt>
                <c:pt idx="9">
                  <c:v>0.672</c:v>
                </c:pt>
                <c:pt idx="10">
                  <c:v>0.73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rGT!$A$3:$A$20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0.667662012956147</c:v>
                </c:pt>
                <c:pt idx="1">
                  <c:v>1.04291587773078</c:v>
                </c:pt>
                <c:pt idx="2">
                  <c:v>0.895245938748764</c:v>
                </c:pt>
                <c:pt idx="3">
                  <c:v>0.798314886071772</c:v>
                </c:pt>
                <c:pt idx="4">
                  <c:v>0.867765171937447</c:v>
                </c:pt>
                <c:pt idx="5">
                  <c:v>0.886038980507077</c:v>
                </c:pt>
                <c:pt idx="6">
                  <c:v>0.830784232221741</c:v>
                </c:pt>
                <c:pt idx="7">
                  <c:v>0.856127690412877</c:v>
                </c:pt>
                <c:pt idx="8">
                  <c:v>1.01057038100419</c:v>
                </c:pt>
                <c:pt idx="9">
                  <c:v>0.874573115114321</c:v>
                </c:pt>
                <c:pt idx="10">
                  <c:v>0.773846934792335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526912"/>
        <c:crosses val="autoZero"/>
        <c:auto val="0"/>
        <c:lblAlgn val="ctr"/>
        <c:lblOffset val="100"/>
        <c:tickLbl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2"/>
          <c:y val="0.14617984633109"/>
          <c:w val="0.169943925785648"/>
          <c:h val="0.837210744696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5422314654215"/>
          <c:y val="0.1097050933919"/>
          <c:w val="0.676768789405759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1">
                  <c:v>0.186142641686716</c:v>
                </c:pt>
                <c:pt idx="2">
                  <c:v>0.186142641686714</c:v>
                </c:pt>
                <c:pt idx="3">
                  <c:v>0.150931133142728</c:v>
                </c:pt>
                <c:pt idx="4">
                  <c:v>0.210905875050122</c:v>
                </c:pt>
                <c:pt idx="5">
                  <c:v>0.251422433573098</c:v>
                </c:pt>
                <c:pt idx="6">
                  <c:v>0.168174109717575</c:v>
                </c:pt>
                <c:pt idx="7">
                  <c:v>0.216052926852484</c:v>
                </c:pt>
                <c:pt idx="8">
                  <c:v>0.158749725503678</c:v>
                </c:pt>
                <c:pt idx="9">
                  <c:v>0.199553250564988</c:v>
                </c:pt>
                <c:pt idx="10">
                  <c:v>0.140576851461062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1">
                  <c:v>0.396199576521084</c:v>
                </c:pt>
                <c:pt idx="2">
                  <c:v>0.645925510748909</c:v>
                </c:pt>
                <c:pt idx="3">
                  <c:v>0.35851812954648</c:v>
                </c:pt>
                <c:pt idx="4">
                  <c:v>0.599754375766469</c:v>
                </c:pt>
                <c:pt idx="5">
                  <c:v>0.439894421956757</c:v>
                </c:pt>
                <c:pt idx="6">
                  <c:v>0.392042568408917</c:v>
                </c:pt>
                <c:pt idx="7">
                  <c:v>0.495914024456425</c:v>
                </c:pt>
                <c:pt idx="8">
                  <c:v>0.491688835165234</c:v>
                </c:pt>
                <c:pt idx="9">
                  <c:v>0.439391048078657</c:v>
                </c:pt>
                <c:pt idx="10">
                  <c:v>0.814645829280196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1">
                  <c:v>0.358897921466963</c:v>
                </c:pt>
                <c:pt idx="2">
                  <c:v>0.163609450225911</c:v>
                </c:pt>
                <c:pt idx="3">
                  <c:v>0.300844413361581</c:v>
                </c:pt>
                <c:pt idx="4">
                  <c:v>0.306766866894051</c:v>
                </c:pt>
                <c:pt idx="5">
                  <c:v>0.322685016552199</c:v>
                </c:pt>
                <c:pt idx="6">
                  <c:v>0.468353679308444</c:v>
                </c:pt>
                <c:pt idx="7">
                  <c:v>0.46879847530602</c:v>
                </c:pt>
                <c:pt idx="8">
                  <c:v>0.39533296888592</c:v>
                </c:pt>
                <c:pt idx="9">
                  <c:v>0.215211629888151</c:v>
                </c:pt>
                <c:pt idx="10">
                  <c:v>0.738978806820045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0.380879832412874</c:v>
                </c:pt>
                <c:pt idx="1">
                  <c:v>0.27</c:v>
                </c:pt>
                <c:pt idx="2">
                  <c:v>0.27</c:v>
                </c:pt>
                <c:pt idx="3">
                  <c:v>0.32</c:v>
                </c:pt>
                <c:pt idx="4">
                  <c:v>0.34</c:v>
                </c:pt>
                <c:pt idx="5">
                  <c:v>0.44</c:v>
                </c:pt>
                <c:pt idx="6">
                  <c:v>0.31</c:v>
                </c:pt>
                <c:pt idx="7">
                  <c:v>0.29</c:v>
                </c:pt>
                <c:pt idx="8">
                  <c:v>0.33</c:v>
                </c:pt>
                <c:pt idx="9">
                  <c:v>0.27</c:v>
                </c:pt>
                <c:pt idx="10">
                  <c:v>0.32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0.973809000809197</c:v>
                </c:pt>
                <c:pt idx="2">
                  <c:v>1.17651151993708</c:v>
                </c:pt>
                <c:pt idx="3">
                  <c:v>0.934786026608579</c:v>
                </c:pt>
                <c:pt idx="4">
                  <c:v>0.777256327337235</c:v>
                </c:pt>
                <c:pt idx="5">
                  <c:v>1.10396532549702</c:v>
                </c:pt>
                <c:pt idx="6">
                  <c:v>0.929459610502547</c:v>
                </c:pt>
                <c:pt idx="7">
                  <c:v>0.857870722436965</c:v>
                </c:pt>
                <c:pt idx="8">
                  <c:v>0.96475357322662</c:v>
                </c:pt>
                <c:pt idx="9">
                  <c:v>0.628008330958631</c:v>
                </c:pt>
                <c:pt idx="10">
                  <c:v>0.878149146125723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1">
                  <c:v>0.36728653074122</c:v>
                </c:pt>
                <c:pt idx="2">
                  <c:v>0.186609529778539</c:v>
                </c:pt>
                <c:pt idx="3">
                  <c:v>0.26514560686832</c:v>
                </c:pt>
                <c:pt idx="4">
                  <c:v>0.428986686321392</c:v>
                </c:pt>
                <c:pt idx="5">
                  <c:v>0.386102992877352</c:v>
                </c:pt>
                <c:pt idx="6">
                  <c:v>0.300081535546815</c:v>
                </c:pt>
                <c:pt idx="7">
                  <c:v>0.341528016534615</c:v>
                </c:pt>
                <c:pt idx="8">
                  <c:v>0.639270886744326</c:v>
                </c:pt>
                <c:pt idx="9">
                  <c:v>0.530954306052968</c:v>
                </c:pt>
                <c:pt idx="10">
                  <c:v>0.510292010986725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K!$H$3:$H$20</c:f>
              <c:numCache>
                <c:formatCode>0.000</c:formatCode>
                <c:ptCount val="18"/>
                <c:pt idx="1" c:formatCode="0.00_);[Red]\(0.00\)">
                  <c:v>0.55</c:v>
                </c:pt>
                <c:pt idx="2" c:formatCode="0.00_);[Red]\(0.00\)">
                  <c:v>0.586</c:v>
                </c:pt>
                <c:pt idx="3" c:formatCode="0.00_);[Red]\(0.00\)">
                  <c:v>0.662</c:v>
                </c:pt>
                <c:pt idx="4" c:formatCode="0.00_);[Red]\(0.00\)">
                  <c:v>0.617</c:v>
                </c:pt>
                <c:pt idx="5" c:formatCode="0.00_);[Red]\(0.00\)">
                  <c:v>0.563</c:v>
                </c:pt>
                <c:pt idx="6" c:formatCode="0.00_);[Red]\(0.00\)">
                  <c:v>0.697</c:v>
                </c:pt>
                <c:pt idx="7" c:formatCode="0.00_);[Red]\(0.00\)">
                  <c:v>0.594</c:v>
                </c:pt>
                <c:pt idx="8" c:formatCode="0.00_);[Red]\(0.00\)">
                  <c:v>0.601</c:v>
                </c:pt>
                <c:pt idx="9" c:formatCode="0.00_);[Red]\(0.00\)">
                  <c:v>0.735</c:v>
                </c:pt>
                <c:pt idx="10">
                  <c:v>0.657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1">
                  <c:v>0.635</c:v>
                </c:pt>
                <c:pt idx="2">
                  <c:v>0.727</c:v>
                </c:pt>
                <c:pt idx="3">
                  <c:v>0.865</c:v>
                </c:pt>
                <c:pt idx="4">
                  <c:v>0.88</c:v>
                </c:pt>
                <c:pt idx="5">
                  <c:v>0.716</c:v>
                </c:pt>
                <c:pt idx="6">
                  <c:v>0.557</c:v>
                </c:pt>
                <c:pt idx="7">
                  <c:v>0.816</c:v>
                </c:pt>
                <c:pt idx="8">
                  <c:v>0.901</c:v>
                </c:pt>
                <c:pt idx="9">
                  <c:v>0.741</c:v>
                </c:pt>
                <c:pt idx="10">
                  <c:v>0.623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0">
                  <c:v>0.578034682080925</c:v>
                </c:pt>
                <c:pt idx="1">
                  <c:v>0.396199576521084</c:v>
                </c:pt>
                <c:pt idx="2">
                  <c:v>0.71</c:v>
                </c:pt>
                <c:pt idx="3">
                  <c:v>0.53</c:v>
                </c:pt>
                <c:pt idx="4">
                  <c:v>0.45</c:v>
                </c:pt>
                <c:pt idx="5">
                  <c:v>0.46</c:v>
                </c:pt>
                <c:pt idx="6">
                  <c:v>0.59</c:v>
                </c:pt>
                <c:pt idx="7">
                  <c:v>0.53</c:v>
                </c:pt>
                <c:pt idx="8">
                  <c:v>0.49</c:v>
                </c:pt>
                <c:pt idx="9">
                  <c:v>0.58</c:v>
                </c:pt>
                <c:pt idx="10">
                  <c:v>0.71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1">
                  <c:v>0.453</c:v>
                </c:pt>
                <c:pt idx="2">
                  <c:v>0.43</c:v>
                </c:pt>
                <c:pt idx="3">
                  <c:v>0.43</c:v>
                </c:pt>
                <c:pt idx="4">
                  <c:v>0.624</c:v>
                </c:pt>
                <c:pt idx="5">
                  <c:v>0.702</c:v>
                </c:pt>
                <c:pt idx="6">
                  <c:v>0.624</c:v>
                </c:pt>
                <c:pt idx="7">
                  <c:v>0.792</c:v>
                </c:pt>
                <c:pt idx="8">
                  <c:v>0.513</c:v>
                </c:pt>
                <c:pt idx="9">
                  <c:v>0</c:v>
                </c:pt>
                <c:pt idx="10">
                  <c:v>0.497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0.479457257246899</c:v>
                </c:pt>
                <c:pt idx="1">
                  <c:v>0.458653524774627</c:v>
                </c:pt>
                <c:pt idx="2">
                  <c:v>0.508179865237715</c:v>
                </c:pt>
                <c:pt idx="3">
                  <c:v>0.481722530952769</c:v>
                </c:pt>
                <c:pt idx="4">
                  <c:v>0.523467013136927</c:v>
                </c:pt>
                <c:pt idx="5">
                  <c:v>0.538507019045642</c:v>
                </c:pt>
                <c:pt idx="6">
                  <c:v>0.50361115034843</c:v>
                </c:pt>
                <c:pt idx="7">
                  <c:v>0.540216416558651</c:v>
                </c:pt>
                <c:pt idx="8">
                  <c:v>0.548479598952578</c:v>
                </c:pt>
                <c:pt idx="9">
                  <c:v>0.433911856554339</c:v>
                </c:pt>
                <c:pt idx="10">
                  <c:v>0.588964264467375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91054592"/>
        <c:crosses val="autoZero"/>
        <c:auto val="0"/>
        <c:lblAlgn val="ctr"/>
        <c:lblOffset val="100"/>
        <c:tickLbl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5"/>
          <c:y val="0.147540877778627"/>
          <c:w val="0.164879356568365"/>
          <c:h val="0.829508107603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0618892508143"/>
          <c:y val="0.113537359991983"/>
          <c:w val="0.731270358306198"/>
          <c:h val="0.694324624566356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1">
                  <c:v>1.12634368741072</c:v>
                </c:pt>
                <c:pt idx="2">
                  <c:v>0.968919744886295</c:v>
                </c:pt>
                <c:pt idx="3">
                  <c:v>0.998997046607851</c:v>
                </c:pt>
                <c:pt idx="4">
                  <c:v>1.15143283980887</c:v>
                </c:pt>
                <c:pt idx="5">
                  <c:v>0.912704893919482</c:v>
                </c:pt>
                <c:pt idx="6">
                  <c:v>0.903573763451528</c:v>
                </c:pt>
                <c:pt idx="7">
                  <c:v>0.972270847259804</c:v>
                </c:pt>
                <c:pt idx="8">
                  <c:v>0.785619209668523</c:v>
                </c:pt>
                <c:pt idx="9">
                  <c:v>1.48344079969206</c:v>
                </c:pt>
                <c:pt idx="10">
                  <c:v>0.925554199379643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1">
                  <c:v>0.815609195014747</c:v>
                </c:pt>
                <c:pt idx="2">
                  <c:v>1.1290561181325</c:v>
                </c:pt>
                <c:pt idx="3">
                  <c:v>1.05645501156468</c:v>
                </c:pt>
                <c:pt idx="4">
                  <c:v>0.730132781106065</c:v>
                </c:pt>
                <c:pt idx="5">
                  <c:v>0.643505590185033</c:v>
                </c:pt>
                <c:pt idx="6">
                  <c:v>0.623758891908716</c:v>
                </c:pt>
                <c:pt idx="7">
                  <c:v>0.530974932424613</c:v>
                </c:pt>
                <c:pt idx="8">
                  <c:v>0.688151888571126</c:v>
                </c:pt>
                <c:pt idx="9">
                  <c:v>0.55582465505652</c:v>
                </c:pt>
                <c:pt idx="10">
                  <c:v>0.604243698897398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1">
                  <c:v>1.12678555991367</c:v>
                </c:pt>
                <c:pt idx="2">
                  <c:v>1.50765508506433</c:v>
                </c:pt>
                <c:pt idx="3">
                  <c:v>1.3570246312844</c:v>
                </c:pt>
                <c:pt idx="4">
                  <c:v>0.674568313516006</c:v>
                </c:pt>
                <c:pt idx="5">
                  <c:v>0.907506764480928</c:v>
                </c:pt>
                <c:pt idx="6">
                  <c:v>1.01693871903084</c:v>
                </c:pt>
                <c:pt idx="7">
                  <c:v>0.804508729560179</c:v>
                </c:pt>
                <c:pt idx="8">
                  <c:v>1.16933726175786</c:v>
                </c:pt>
                <c:pt idx="9">
                  <c:v>1.02120263173193</c:v>
                </c:pt>
                <c:pt idx="10">
                  <c:v>1.14898019207913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1.13068080974703</c:v>
                </c:pt>
                <c:pt idx="1">
                  <c:v>1.52</c:v>
                </c:pt>
                <c:pt idx="2">
                  <c:v>1.8</c:v>
                </c:pt>
                <c:pt idx="3">
                  <c:v>1.76</c:v>
                </c:pt>
                <c:pt idx="4">
                  <c:v>1.47</c:v>
                </c:pt>
                <c:pt idx="5">
                  <c:v>1.92</c:v>
                </c:pt>
                <c:pt idx="6">
                  <c:v>0.96</c:v>
                </c:pt>
                <c:pt idx="7">
                  <c:v>0.76</c:v>
                </c:pt>
                <c:pt idx="8">
                  <c:v>0.97</c:v>
                </c:pt>
                <c:pt idx="9">
                  <c:v>0.82</c:v>
                </c:pt>
                <c:pt idx="10">
                  <c:v>1.1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2.41386167097772</c:v>
                </c:pt>
                <c:pt idx="2">
                  <c:v>2.16885897023285</c:v>
                </c:pt>
                <c:pt idx="3">
                  <c:v>1.88349723214681</c:v>
                </c:pt>
                <c:pt idx="4">
                  <c:v>1.81512381415729</c:v>
                </c:pt>
                <c:pt idx="5">
                  <c:v>1.94508864623755</c:v>
                </c:pt>
                <c:pt idx="6">
                  <c:v>1.34807985094362</c:v>
                </c:pt>
                <c:pt idx="7">
                  <c:v>1.34149435041393</c:v>
                </c:pt>
                <c:pt idx="8">
                  <c:v>1.98829850169163</c:v>
                </c:pt>
                <c:pt idx="9">
                  <c:v>1.4372741900105</c:v>
                </c:pt>
                <c:pt idx="10">
                  <c:v>2.06908932935591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1">
                  <c:v>0.458038968320698</c:v>
                </c:pt>
                <c:pt idx="2">
                  <c:v>1.2545883363239</c:v>
                </c:pt>
                <c:pt idx="3">
                  <c:v>0.917089840574242</c:v>
                </c:pt>
                <c:pt idx="4">
                  <c:v>1.09509078814697</c:v>
                </c:pt>
                <c:pt idx="5">
                  <c:v>0.875802390526706</c:v>
                </c:pt>
                <c:pt idx="6">
                  <c:v>0.575902708466138</c:v>
                </c:pt>
                <c:pt idx="7">
                  <c:v>0.499968798240267</c:v>
                </c:pt>
                <c:pt idx="8">
                  <c:v>1.17495135650875</c:v>
                </c:pt>
                <c:pt idx="9">
                  <c:v>0.605003079566681</c:v>
                </c:pt>
                <c:pt idx="10">
                  <c:v>0.444351462691693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1">
                  <c:v>1.904</c:v>
                </c:pt>
                <c:pt idx="2">
                  <c:v>1.654</c:v>
                </c:pt>
                <c:pt idx="3">
                  <c:v>1.555</c:v>
                </c:pt>
                <c:pt idx="4">
                  <c:v>1.13</c:v>
                </c:pt>
                <c:pt idx="5">
                  <c:v>1.228</c:v>
                </c:pt>
                <c:pt idx="6">
                  <c:v>1.434</c:v>
                </c:pt>
                <c:pt idx="7">
                  <c:v>1.328</c:v>
                </c:pt>
                <c:pt idx="8">
                  <c:v>1.901</c:v>
                </c:pt>
                <c:pt idx="9">
                  <c:v>1.535</c:v>
                </c:pt>
                <c:pt idx="10">
                  <c:v>1.523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1">
                  <c:v>0.533</c:v>
                </c:pt>
                <c:pt idx="2">
                  <c:v>1.147</c:v>
                </c:pt>
                <c:pt idx="3">
                  <c:v>1.414</c:v>
                </c:pt>
                <c:pt idx="4">
                  <c:v>1.099</c:v>
                </c:pt>
                <c:pt idx="5">
                  <c:v>1.512</c:v>
                </c:pt>
                <c:pt idx="6">
                  <c:v>1.338</c:v>
                </c:pt>
                <c:pt idx="7">
                  <c:v>1.334</c:v>
                </c:pt>
                <c:pt idx="8">
                  <c:v>1.049</c:v>
                </c:pt>
                <c:pt idx="9">
                  <c:v>1.122</c:v>
                </c:pt>
                <c:pt idx="10">
                  <c:v>1.14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0">
                  <c:v>0.593</c:v>
                </c:pt>
                <c:pt idx="1">
                  <c:v>0.815609195014747</c:v>
                </c:pt>
                <c:pt idx="2">
                  <c:v>1.09</c:v>
                </c:pt>
                <c:pt idx="3">
                  <c:v>1.17</c:v>
                </c:pt>
                <c:pt idx="4">
                  <c:v>0.39</c:v>
                </c:pt>
                <c:pt idx="5">
                  <c:v>0.69</c:v>
                </c:pt>
                <c:pt idx="6">
                  <c:v>1.25</c:v>
                </c:pt>
                <c:pt idx="7">
                  <c:v>0.88</c:v>
                </c:pt>
                <c:pt idx="8">
                  <c:v>1.08</c:v>
                </c:pt>
                <c:pt idx="9">
                  <c:v>0.83</c:v>
                </c:pt>
                <c:pt idx="10">
                  <c:v>0.87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1">
                  <c:v>1.331</c:v>
                </c:pt>
                <c:pt idx="2">
                  <c:v>1.378</c:v>
                </c:pt>
                <c:pt idx="3">
                  <c:v>1.118</c:v>
                </c:pt>
                <c:pt idx="4">
                  <c:v>0.876</c:v>
                </c:pt>
                <c:pt idx="5">
                  <c:v>1.431</c:v>
                </c:pt>
                <c:pt idx="6">
                  <c:v>1.307</c:v>
                </c:pt>
                <c:pt idx="7">
                  <c:v>1.165</c:v>
                </c:pt>
                <c:pt idx="8">
                  <c:v>1.302</c:v>
                </c:pt>
                <c:pt idx="9">
                  <c:v>0.836</c:v>
                </c:pt>
                <c:pt idx="10">
                  <c:v>0.935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ALP!$A$3:$A$20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0.861840404873516</c:v>
                </c:pt>
                <c:pt idx="1">
                  <c:v>1.20442482766523</c:v>
                </c:pt>
                <c:pt idx="2">
                  <c:v>1.40980782546399</c:v>
                </c:pt>
                <c:pt idx="3">
                  <c:v>1.3230063762178</c:v>
                </c:pt>
                <c:pt idx="4">
                  <c:v>1.04313485367352</c:v>
                </c:pt>
                <c:pt idx="5">
                  <c:v>1.20656082853497</c:v>
                </c:pt>
                <c:pt idx="6">
                  <c:v>1.07572539338008</c:v>
                </c:pt>
                <c:pt idx="7">
                  <c:v>0.961621765789879</c:v>
                </c:pt>
                <c:pt idx="8">
                  <c:v>1.21083582181979</c:v>
                </c:pt>
                <c:pt idx="9">
                  <c:v>1.02457453560577</c:v>
                </c:pt>
                <c:pt idx="10">
                  <c:v>1.07602188824038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4201600"/>
        <c:crosses val="autoZero"/>
        <c:auto val="0"/>
        <c:lblAlgn val="ctr"/>
        <c:lblOffset val="100"/>
        <c:tickLbl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4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5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6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7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8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9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egendEntry>
        <c:idx val="10"/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</c:legendEntry>
      <c:layout>
        <c:manualLayout>
          <c:xMode val="edge"/>
          <c:yMode val="edge"/>
          <c:x val="0.820031195384595"/>
          <c:y val="0.138983468945538"/>
          <c:w val="0.175814431310647"/>
          <c:h val="0.8316202007349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8734622144113"/>
          <c:y val="0.112554588383507"/>
          <c:w val="0.713532513181019"/>
          <c:h val="0.69697264345172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1">
                  <c:v>0.549774760628617</c:v>
                </c:pt>
                <c:pt idx="2">
                  <c:v>0.525365329805674</c:v>
                </c:pt>
                <c:pt idx="3">
                  <c:v>0.469825041792225</c:v>
                </c:pt>
                <c:pt idx="4">
                  <c:v>0.458808166658203</c:v>
                </c:pt>
                <c:pt idx="5">
                  <c:v>0.563200296226734</c:v>
                </c:pt>
                <c:pt idx="6">
                  <c:v>0.489993859758249</c:v>
                </c:pt>
                <c:pt idx="7">
                  <c:v>0.379191912678452</c:v>
                </c:pt>
                <c:pt idx="8">
                  <c:v>0.467730162678425</c:v>
                </c:pt>
                <c:pt idx="9">
                  <c:v>0.431322153014801</c:v>
                </c:pt>
                <c:pt idx="10">
                  <c:v>0.667683788217621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1">
                  <c:v>1.17875889328625</c:v>
                </c:pt>
                <c:pt idx="2">
                  <c:v>0.745222895692533</c:v>
                </c:pt>
                <c:pt idx="3">
                  <c:v>0.475738437379076</c:v>
                </c:pt>
                <c:pt idx="4">
                  <c:v>0.485834178688104</c:v>
                </c:pt>
                <c:pt idx="5">
                  <c:v>0.61427796573337</c:v>
                </c:pt>
                <c:pt idx="6">
                  <c:v>0.6650764676622</c:v>
                </c:pt>
                <c:pt idx="7">
                  <c:v>0.641510975550956</c:v>
                </c:pt>
                <c:pt idx="8">
                  <c:v>0.636131076821938</c:v>
                </c:pt>
                <c:pt idx="9">
                  <c:v>0.681320380405457</c:v>
                </c:pt>
                <c:pt idx="10">
                  <c:v>0.513207650554397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1">
                  <c:v>0.843676253459275</c:v>
                </c:pt>
                <c:pt idx="2">
                  <c:v>0.730180667829763</c:v>
                </c:pt>
                <c:pt idx="3">
                  <c:v>0.774864923660468</c:v>
                </c:pt>
                <c:pt idx="4">
                  <c:v>0.672159591158488</c:v>
                </c:pt>
                <c:pt idx="5">
                  <c:v>0.682709962224379</c:v>
                </c:pt>
                <c:pt idx="6">
                  <c:v>1.03209835699794</c:v>
                </c:pt>
                <c:pt idx="7">
                  <c:v>0.625168767989192</c:v>
                </c:pt>
                <c:pt idx="8">
                  <c:v>0.546828777322549</c:v>
                </c:pt>
                <c:pt idx="9">
                  <c:v>0.461309485351685</c:v>
                </c:pt>
                <c:pt idx="10">
                  <c:v>0.533048367624485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0.474539344402358</c:v>
                </c:pt>
                <c:pt idx="1">
                  <c:v>0.87</c:v>
                </c:pt>
                <c:pt idx="2">
                  <c:v>0.85</c:v>
                </c:pt>
                <c:pt idx="3">
                  <c:v>0.87</c:v>
                </c:pt>
                <c:pt idx="4">
                  <c:v>0.67</c:v>
                </c:pt>
                <c:pt idx="5">
                  <c:v>0.58</c:v>
                </c:pt>
                <c:pt idx="6">
                  <c:v>0.52</c:v>
                </c:pt>
                <c:pt idx="7">
                  <c:v>0.51</c:v>
                </c:pt>
                <c:pt idx="8">
                  <c:v>0.58</c:v>
                </c:pt>
                <c:pt idx="9">
                  <c:v>0.63</c:v>
                </c:pt>
                <c:pt idx="10">
                  <c:v>0.7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0.781240969815051</c:v>
                </c:pt>
                <c:pt idx="2">
                  <c:v>0.962836180170513</c:v>
                </c:pt>
                <c:pt idx="3">
                  <c:v>1.10931450126309</c:v>
                </c:pt>
                <c:pt idx="4">
                  <c:v>1.14210922552083</c:v>
                </c:pt>
                <c:pt idx="5">
                  <c:v>0.778484977028743</c:v>
                </c:pt>
                <c:pt idx="6">
                  <c:v>0.909959018851636</c:v>
                </c:pt>
                <c:pt idx="7">
                  <c:v>0.898297228449478</c:v>
                </c:pt>
                <c:pt idx="8">
                  <c:v>1.2510420286746</c:v>
                </c:pt>
                <c:pt idx="9">
                  <c:v>1.1121859157749</c:v>
                </c:pt>
                <c:pt idx="10">
                  <c:v>0.805717326635614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1">
                  <c:v>0.486632398011365</c:v>
                </c:pt>
                <c:pt idx="2">
                  <c:v>0.46405205581081</c:v>
                </c:pt>
                <c:pt idx="3">
                  <c:v>0.35394514079942</c:v>
                </c:pt>
                <c:pt idx="4">
                  <c:v>0.372070047377842</c:v>
                </c:pt>
                <c:pt idx="5">
                  <c:v>0.578649477532698</c:v>
                </c:pt>
                <c:pt idx="6">
                  <c:v>0.597537881663199</c:v>
                </c:pt>
                <c:pt idx="7">
                  <c:v>0.32411313640216</c:v>
                </c:pt>
                <c:pt idx="8">
                  <c:v>0.447855870418064</c:v>
                </c:pt>
                <c:pt idx="9">
                  <c:v>0.507137893419146</c:v>
                </c:pt>
                <c:pt idx="10">
                  <c:v>0.562773333196779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1">
                  <c:v>0.654</c:v>
                </c:pt>
                <c:pt idx="2">
                  <c:v>0.827</c:v>
                </c:pt>
                <c:pt idx="3">
                  <c:v>0.689</c:v>
                </c:pt>
                <c:pt idx="4">
                  <c:v>0.81</c:v>
                </c:pt>
                <c:pt idx="5">
                  <c:v>0.699</c:v>
                </c:pt>
                <c:pt idx="6">
                  <c:v>0.872</c:v>
                </c:pt>
                <c:pt idx="7">
                  <c:v>0.69</c:v>
                </c:pt>
                <c:pt idx="8">
                  <c:v>0.809</c:v>
                </c:pt>
                <c:pt idx="9">
                  <c:v>0.85</c:v>
                </c:pt>
                <c:pt idx="10">
                  <c:v>0.79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1">
                  <c:v>0.603</c:v>
                </c:pt>
                <c:pt idx="2">
                  <c:v>0.496</c:v>
                </c:pt>
                <c:pt idx="3">
                  <c:v>0.426</c:v>
                </c:pt>
                <c:pt idx="4">
                  <c:v>0.513</c:v>
                </c:pt>
                <c:pt idx="5">
                  <c:v>0.6</c:v>
                </c:pt>
                <c:pt idx="6">
                  <c:v>0.418</c:v>
                </c:pt>
                <c:pt idx="7">
                  <c:v>0.493</c:v>
                </c:pt>
                <c:pt idx="8">
                  <c:v>0.339</c:v>
                </c:pt>
                <c:pt idx="9">
                  <c:v>0.449</c:v>
                </c:pt>
                <c:pt idx="10">
                  <c:v>0.536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0">
                  <c:v>0.422</c:v>
                </c:pt>
                <c:pt idx="1">
                  <c:v>1.17875889328625</c:v>
                </c:pt>
                <c:pt idx="2">
                  <c:v>0.46</c:v>
                </c:pt>
                <c:pt idx="3">
                  <c:v>0.64</c:v>
                </c:pt>
                <c:pt idx="4">
                  <c:v>0.46</c:v>
                </c:pt>
                <c:pt idx="5">
                  <c:v>0.64</c:v>
                </c:pt>
                <c:pt idx="6">
                  <c:v>0.45</c:v>
                </c:pt>
                <c:pt idx="7">
                  <c:v>0.6</c:v>
                </c:pt>
                <c:pt idx="8">
                  <c:v>0.59</c:v>
                </c:pt>
                <c:pt idx="9">
                  <c:v>0.56</c:v>
                </c:pt>
                <c:pt idx="10">
                  <c:v>0.52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1">
                  <c:v>0.469</c:v>
                </c:pt>
                <c:pt idx="2">
                  <c:v>0.709</c:v>
                </c:pt>
                <c:pt idx="3">
                  <c:v>0.737</c:v>
                </c:pt>
                <c:pt idx="4">
                  <c:v>0.883</c:v>
                </c:pt>
                <c:pt idx="5">
                  <c:v>0.734</c:v>
                </c:pt>
                <c:pt idx="6">
                  <c:v>0.657</c:v>
                </c:pt>
                <c:pt idx="7">
                  <c:v>0.545</c:v>
                </c:pt>
                <c:pt idx="8">
                  <c:v>0.562</c:v>
                </c:pt>
                <c:pt idx="9">
                  <c:v>1.039</c:v>
                </c:pt>
                <c:pt idx="10">
                  <c:v>0.84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0.448269672201179</c:v>
                </c:pt>
                <c:pt idx="1">
                  <c:v>0.761484216848681</c:v>
                </c:pt>
                <c:pt idx="2">
                  <c:v>0.676965712930929</c:v>
                </c:pt>
                <c:pt idx="3">
                  <c:v>0.654568804489428</c:v>
                </c:pt>
                <c:pt idx="4">
                  <c:v>0.646698120940347</c:v>
                </c:pt>
                <c:pt idx="5">
                  <c:v>0.647032267874592</c:v>
                </c:pt>
                <c:pt idx="6">
                  <c:v>0.661166558493323</c:v>
                </c:pt>
                <c:pt idx="7">
                  <c:v>0.570628202107024</c:v>
                </c:pt>
                <c:pt idx="8">
                  <c:v>0.622958791591558</c:v>
                </c:pt>
                <c:pt idx="9">
                  <c:v>0.672127582796599</c:v>
                </c:pt>
                <c:pt idx="10">
                  <c:v>0.646843046622889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097856"/>
        <c:crosses val="autoZero"/>
        <c:auto val="0"/>
        <c:lblAlgn val="ctr"/>
        <c:lblOffset val="100"/>
        <c:tickLbl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2"/>
          <c:y val="0.141891877609258"/>
          <c:w val="0.168302932721645"/>
          <c:h val="0.831081047754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6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63890184004354"/>
          <c:y val="0.106838052709555"/>
          <c:w val="0.680556709385697"/>
          <c:h val="0.670942971016006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1">
                  <c:v>0.373487130530157</c:v>
                </c:pt>
                <c:pt idx="2">
                  <c:v>0.392777305225219</c:v>
                </c:pt>
                <c:pt idx="3">
                  <c:v>0.351046164979332</c:v>
                </c:pt>
                <c:pt idx="4">
                  <c:v>0.431633827419045</c:v>
                </c:pt>
                <c:pt idx="5">
                  <c:v>0.358638196633962</c:v>
                </c:pt>
                <c:pt idx="6">
                  <c:v>0.388658026788959</c:v>
                </c:pt>
                <c:pt idx="7">
                  <c:v>0.377299125426683</c:v>
                </c:pt>
                <c:pt idx="8">
                  <c:v>0.324654816549395</c:v>
                </c:pt>
                <c:pt idx="9">
                  <c:v>0.417467133109387</c:v>
                </c:pt>
                <c:pt idx="10">
                  <c:v>0.494431955802352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1">
                  <c:v>1.15111859360897</c:v>
                </c:pt>
                <c:pt idx="2">
                  <c:v>0.601449993693578</c:v>
                </c:pt>
                <c:pt idx="3">
                  <c:v>0.795351293850487</c:v>
                </c:pt>
                <c:pt idx="4">
                  <c:v>0.600144879327978</c:v>
                </c:pt>
                <c:pt idx="5">
                  <c:v>0.597738325587935</c:v>
                </c:pt>
                <c:pt idx="6">
                  <c:v>0.681616840523864</c:v>
                </c:pt>
                <c:pt idx="7">
                  <c:v>0.792152906056272</c:v>
                </c:pt>
                <c:pt idx="8">
                  <c:v>0.720554927500875</c:v>
                </c:pt>
                <c:pt idx="9">
                  <c:v>0.61733969748444</c:v>
                </c:pt>
                <c:pt idx="10">
                  <c:v>0.641084868761845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1">
                  <c:v>0.48681344673966</c:v>
                </c:pt>
                <c:pt idx="2">
                  <c:v>0.781080052656795</c:v>
                </c:pt>
                <c:pt idx="3">
                  <c:v>0.244279980904041</c:v>
                </c:pt>
                <c:pt idx="4">
                  <c:v>0.557303850326178</c:v>
                </c:pt>
                <c:pt idx="5">
                  <c:v>0.549976126101948</c:v>
                </c:pt>
                <c:pt idx="6">
                  <c:v>0.299707320136647</c:v>
                </c:pt>
                <c:pt idx="7">
                  <c:v>0.349618767658813</c:v>
                </c:pt>
                <c:pt idx="8">
                  <c:v>0.388458690130473</c:v>
                </c:pt>
                <c:pt idx="9">
                  <c:v>0.344854600893888</c:v>
                </c:pt>
                <c:pt idx="10">
                  <c:v>0.478599283660922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0.520941656515237</c:v>
                </c:pt>
                <c:pt idx="1">
                  <c:v>0.68</c:v>
                </c:pt>
                <c:pt idx="2">
                  <c:v>0.48</c:v>
                </c:pt>
                <c:pt idx="3">
                  <c:v>0.5</c:v>
                </c:pt>
                <c:pt idx="4">
                  <c:v>0.39</c:v>
                </c:pt>
                <c:pt idx="5">
                  <c:v>0.56</c:v>
                </c:pt>
                <c:pt idx="6">
                  <c:v>0.59</c:v>
                </c:pt>
                <c:pt idx="7">
                  <c:v>0.38</c:v>
                </c:pt>
                <c:pt idx="8">
                  <c:v>0.64</c:v>
                </c:pt>
                <c:pt idx="9">
                  <c:v>0.8</c:v>
                </c:pt>
                <c:pt idx="10">
                  <c:v>0.6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0.89486669930932</c:v>
                </c:pt>
                <c:pt idx="2">
                  <c:v>0.462818111951167</c:v>
                </c:pt>
                <c:pt idx="3">
                  <c:v>0.555820265873652</c:v>
                </c:pt>
                <c:pt idx="4">
                  <c:v>0.369498266052998</c:v>
                </c:pt>
                <c:pt idx="5">
                  <c:v>0.591316138785604</c:v>
                </c:pt>
                <c:pt idx="6">
                  <c:v>0.476248954712667</c:v>
                </c:pt>
                <c:pt idx="7">
                  <c:v>0.709470826797887</c:v>
                </c:pt>
                <c:pt idx="8">
                  <c:v>0.429934927898729</c:v>
                </c:pt>
                <c:pt idx="9">
                  <c:v>0.535378792193608</c:v>
                </c:pt>
                <c:pt idx="10">
                  <c:v>0.419541150434678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1">
                  <c:v>0.418980896653093</c:v>
                </c:pt>
                <c:pt idx="2">
                  <c:v>0.349461256896415</c:v>
                </c:pt>
                <c:pt idx="3">
                  <c:v>0.266677939550579</c:v>
                </c:pt>
                <c:pt idx="4">
                  <c:v>0.343385646885909</c:v>
                </c:pt>
                <c:pt idx="5">
                  <c:v>0.464653125184766</c:v>
                </c:pt>
                <c:pt idx="6">
                  <c:v>0.424322907496059</c:v>
                </c:pt>
                <c:pt idx="7">
                  <c:v>0.311036093876773</c:v>
                </c:pt>
                <c:pt idx="8">
                  <c:v>0.325759218920037</c:v>
                </c:pt>
                <c:pt idx="9">
                  <c:v>0.349290800771704</c:v>
                </c:pt>
                <c:pt idx="10">
                  <c:v>0.390332070097128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1">
                  <c:v>0.711</c:v>
                </c:pt>
                <c:pt idx="2">
                  <c:v>0.708</c:v>
                </c:pt>
                <c:pt idx="3">
                  <c:v>0.606</c:v>
                </c:pt>
                <c:pt idx="4">
                  <c:v>0.664</c:v>
                </c:pt>
                <c:pt idx="5">
                  <c:v>0.675</c:v>
                </c:pt>
                <c:pt idx="6">
                  <c:v>0.686</c:v>
                </c:pt>
                <c:pt idx="7">
                  <c:v>0.843</c:v>
                </c:pt>
                <c:pt idx="8">
                  <c:v>0.825</c:v>
                </c:pt>
                <c:pt idx="9">
                  <c:v>0.703</c:v>
                </c:pt>
                <c:pt idx="10">
                  <c:v>0.618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1">
                  <c:v>0.85</c:v>
                </c:pt>
                <c:pt idx="2">
                  <c:v>0.816</c:v>
                </c:pt>
                <c:pt idx="3">
                  <c:v>0.781</c:v>
                </c:pt>
                <c:pt idx="4">
                  <c:v>0.794</c:v>
                </c:pt>
                <c:pt idx="5">
                  <c:v>0.71</c:v>
                </c:pt>
                <c:pt idx="6">
                  <c:v>0.771</c:v>
                </c:pt>
                <c:pt idx="7">
                  <c:v>0.531</c:v>
                </c:pt>
                <c:pt idx="8">
                  <c:v>0.445</c:v>
                </c:pt>
                <c:pt idx="9">
                  <c:v>0.541</c:v>
                </c:pt>
                <c:pt idx="10">
                  <c:v>0.636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0">
                  <c:v>0.367</c:v>
                </c:pt>
                <c:pt idx="1">
                  <c:v>1.15111859360897</c:v>
                </c:pt>
                <c:pt idx="2">
                  <c:v>0.44</c:v>
                </c:pt>
                <c:pt idx="3">
                  <c:v>0.4</c:v>
                </c:pt>
                <c:pt idx="4">
                  <c:v>0.44</c:v>
                </c:pt>
                <c:pt idx="5">
                  <c:v>0.44</c:v>
                </c:pt>
                <c:pt idx="6">
                  <c:v>0.47</c:v>
                </c:pt>
                <c:pt idx="7">
                  <c:v>0.44</c:v>
                </c:pt>
                <c:pt idx="8">
                  <c:v>0.41</c:v>
                </c:pt>
                <c:pt idx="9">
                  <c:v>0.33</c:v>
                </c:pt>
                <c:pt idx="10">
                  <c:v>0.37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1">
                  <c:v>0.562</c:v>
                </c:pt>
                <c:pt idx="2">
                  <c:v>0.852</c:v>
                </c:pt>
                <c:pt idx="3">
                  <c:v>1.213</c:v>
                </c:pt>
                <c:pt idx="4">
                  <c:v>0.858</c:v>
                </c:pt>
                <c:pt idx="5">
                  <c:v>0.631</c:v>
                </c:pt>
                <c:pt idx="6">
                  <c:v>0.476</c:v>
                </c:pt>
                <c:pt idx="7">
                  <c:v>0.725</c:v>
                </c:pt>
                <c:pt idx="8">
                  <c:v>0.61</c:v>
                </c:pt>
                <c:pt idx="9">
                  <c:v>0.403</c:v>
                </c:pt>
                <c:pt idx="10">
                  <c:v>0.587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CPK!$A$3:$A$20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0.443970828257618</c:v>
                </c:pt>
                <c:pt idx="1">
                  <c:v>0.727938536045016</c:v>
                </c:pt>
                <c:pt idx="2">
                  <c:v>0.588358672042318</c:v>
                </c:pt>
                <c:pt idx="3">
                  <c:v>0.571317564515809</c:v>
                </c:pt>
                <c:pt idx="4">
                  <c:v>0.544796647001211</c:v>
                </c:pt>
                <c:pt idx="5">
                  <c:v>0.557832191229422</c:v>
                </c:pt>
                <c:pt idx="6">
                  <c:v>0.526355404965819</c:v>
                </c:pt>
                <c:pt idx="7">
                  <c:v>0.545857771981643</c:v>
                </c:pt>
                <c:pt idx="8">
                  <c:v>0.511936258099951</c:v>
                </c:pt>
                <c:pt idx="9">
                  <c:v>0.504133102445303</c:v>
                </c:pt>
                <c:pt idx="10">
                  <c:v>0.523498932875692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403904"/>
        <c:crosses val="autoZero"/>
        <c:auto val="0"/>
        <c:lblAlgn val="ctr"/>
        <c:lblOffset val="100"/>
        <c:tickLbl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1"/>
          <c:y val="0.136212924364847"/>
          <c:w val="0.17012477174793"/>
          <c:h val="0.840532825553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697762764785"/>
          <c:y val="0.1097050933919"/>
          <c:w val="0.671903413884262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1">
                  <c:v>0.465478137373319</c:v>
                </c:pt>
                <c:pt idx="2">
                  <c:v>0.416399995810017</c:v>
                </c:pt>
                <c:pt idx="3">
                  <c:v>0.369000982061479</c:v>
                </c:pt>
                <c:pt idx="4">
                  <c:v>0.373921936157738</c:v>
                </c:pt>
                <c:pt idx="5">
                  <c:v>0.564351387844975</c:v>
                </c:pt>
                <c:pt idx="6">
                  <c:v>0.773056254082721</c:v>
                </c:pt>
                <c:pt idx="7">
                  <c:v>0.41237563338697</c:v>
                </c:pt>
                <c:pt idx="8">
                  <c:v>0.498218279523463</c:v>
                </c:pt>
                <c:pt idx="9">
                  <c:v>0.48572843591442</c:v>
                </c:pt>
                <c:pt idx="10">
                  <c:v>0.476879616798585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1">
                  <c:v>0.702170590088321</c:v>
                </c:pt>
                <c:pt idx="2">
                  <c:v>0.51499932893059</c:v>
                </c:pt>
                <c:pt idx="3">
                  <c:v>0.46139571429011</c:v>
                </c:pt>
                <c:pt idx="4">
                  <c:v>0.5819595730304</c:v>
                </c:pt>
                <c:pt idx="5">
                  <c:v>0.926357105015253</c:v>
                </c:pt>
                <c:pt idx="6">
                  <c:v>0.693135212728092</c:v>
                </c:pt>
                <c:pt idx="7">
                  <c:v>0.771519000321499</c:v>
                </c:pt>
                <c:pt idx="8">
                  <c:v>0.727447653064641</c:v>
                </c:pt>
                <c:pt idx="9">
                  <c:v>0.606997275781189</c:v>
                </c:pt>
                <c:pt idx="10">
                  <c:v>0.708340306931276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1">
                  <c:v>0.813986859726415</c:v>
                </c:pt>
                <c:pt idx="2">
                  <c:v>0.418996210070259</c:v>
                </c:pt>
                <c:pt idx="3">
                  <c:v>0.348867871022399</c:v>
                </c:pt>
                <c:pt idx="4">
                  <c:v>0.631396791558208</c:v>
                </c:pt>
                <c:pt idx="5">
                  <c:v>0.379512781033507</c:v>
                </c:pt>
                <c:pt idx="6">
                  <c:v>0.403694265441061</c:v>
                </c:pt>
                <c:pt idx="7">
                  <c:v>0.399083785665426</c:v>
                </c:pt>
                <c:pt idx="8">
                  <c:v>0.495206421267145</c:v>
                </c:pt>
                <c:pt idx="9">
                  <c:v>0.973004277431896</c:v>
                </c:pt>
                <c:pt idx="10">
                  <c:v>0.35365374063611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0.526901669758813</c:v>
                </c:pt>
                <c:pt idx="1">
                  <c:v>0.78</c:v>
                </c:pt>
                <c:pt idx="2">
                  <c:v>0.57</c:v>
                </c:pt>
                <c:pt idx="3">
                  <c:v>0.41</c:v>
                </c:pt>
                <c:pt idx="4">
                  <c:v>0.55</c:v>
                </c:pt>
                <c:pt idx="5">
                  <c:v>0.48</c:v>
                </c:pt>
                <c:pt idx="6">
                  <c:v>0.42</c:v>
                </c:pt>
                <c:pt idx="7">
                  <c:v>0.34</c:v>
                </c:pt>
                <c:pt idx="8">
                  <c:v>0.78</c:v>
                </c:pt>
                <c:pt idx="9">
                  <c:v>0.59</c:v>
                </c:pt>
                <c:pt idx="10">
                  <c:v>0.49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0.96167430921033</c:v>
                </c:pt>
                <c:pt idx="2">
                  <c:v>0.764046537762047</c:v>
                </c:pt>
                <c:pt idx="3">
                  <c:v>0.800430505246351</c:v>
                </c:pt>
                <c:pt idx="4">
                  <c:v>0.713723196787948</c:v>
                </c:pt>
                <c:pt idx="5">
                  <c:v>0.696350165827444</c:v>
                </c:pt>
                <c:pt idx="6">
                  <c:v>0.341264600402909</c:v>
                </c:pt>
                <c:pt idx="7">
                  <c:v>0.50712340572724</c:v>
                </c:pt>
                <c:pt idx="8">
                  <c:v>0.440564972701899</c:v>
                </c:pt>
                <c:pt idx="9">
                  <c:v>0.524898586267556</c:v>
                </c:pt>
                <c:pt idx="10">
                  <c:v>0.38786237756424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1">
                  <c:v>0.438705752552096</c:v>
                </c:pt>
                <c:pt idx="2">
                  <c:v>0.193574343510606</c:v>
                </c:pt>
                <c:pt idx="3">
                  <c:v>0.340942165435095</c:v>
                </c:pt>
                <c:pt idx="4">
                  <c:v>0.367479486262964</c:v>
                </c:pt>
                <c:pt idx="5">
                  <c:v>0.765117841990365</c:v>
                </c:pt>
                <c:pt idx="6">
                  <c:v>0.455123685443772</c:v>
                </c:pt>
                <c:pt idx="7">
                  <c:v>0.407956645224165</c:v>
                </c:pt>
                <c:pt idx="8">
                  <c:v>0.448223997863772</c:v>
                </c:pt>
                <c:pt idx="9">
                  <c:v>0.407087352833471</c:v>
                </c:pt>
                <c:pt idx="10">
                  <c:v>0.356843298678427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1">
                  <c:v>0.573</c:v>
                </c:pt>
                <c:pt idx="2">
                  <c:v>0.797</c:v>
                </c:pt>
                <c:pt idx="3">
                  <c:v>0.593</c:v>
                </c:pt>
                <c:pt idx="4">
                  <c:v>0.923</c:v>
                </c:pt>
                <c:pt idx="5">
                  <c:v>0.67</c:v>
                </c:pt>
                <c:pt idx="6">
                  <c:v>0.645</c:v>
                </c:pt>
                <c:pt idx="7">
                  <c:v>0.68</c:v>
                </c:pt>
                <c:pt idx="8">
                  <c:v>0.608</c:v>
                </c:pt>
                <c:pt idx="9">
                  <c:v>0.822</c:v>
                </c:pt>
                <c:pt idx="10">
                  <c:v>0.605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1">
                  <c:v>1.014</c:v>
                </c:pt>
                <c:pt idx="2">
                  <c:v>0.71</c:v>
                </c:pt>
                <c:pt idx="3">
                  <c:v>0.733</c:v>
                </c:pt>
                <c:pt idx="4">
                  <c:v>0.859</c:v>
                </c:pt>
                <c:pt idx="5">
                  <c:v>0.712</c:v>
                </c:pt>
                <c:pt idx="6">
                  <c:v>0.539</c:v>
                </c:pt>
                <c:pt idx="7">
                  <c:v>0.647</c:v>
                </c:pt>
                <c:pt idx="8">
                  <c:v>0.61</c:v>
                </c:pt>
                <c:pt idx="9">
                  <c:v>0.696</c:v>
                </c:pt>
                <c:pt idx="10">
                  <c:v>0.457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0">
                  <c:v>0.234</c:v>
                </c:pt>
                <c:pt idx="1">
                  <c:v>0.702170590088321</c:v>
                </c:pt>
                <c:pt idx="2">
                  <c:v>0.48</c:v>
                </c:pt>
                <c:pt idx="3">
                  <c:v>0.78</c:v>
                </c:pt>
                <c:pt idx="4">
                  <c:v>0.47</c:v>
                </c:pt>
                <c:pt idx="5">
                  <c:v>0.91</c:v>
                </c:pt>
                <c:pt idx="6">
                  <c:v>0.55</c:v>
                </c:pt>
                <c:pt idx="7">
                  <c:v>0.36</c:v>
                </c:pt>
                <c:pt idx="8">
                  <c:v>0.36</c:v>
                </c:pt>
                <c:pt idx="9">
                  <c:v>0.48</c:v>
                </c:pt>
                <c:pt idx="10">
                  <c:v>0.4</c:v>
                </c:pt>
              </c:numCache>
            </c:numRef>
          </c:val>
          <c:smooth val="0"/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1">
                  <c:v>0.505</c:v>
                </c:pt>
                <c:pt idx="2">
                  <c:v>0.69</c:v>
                </c:pt>
                <c:pt idx="3">
                  <c:v>0.508</c:v>
                </c:pt>
                <c:pt idx="4">
                  <c:v>0.591</c:v>
                </c:pt>
                <c:pt idx="5">
                  <c:v>1.022</c:v>
                </c:pt>
                <c:pt idx="6">
                  <c:v>0.823</c:v>
                </c:pt>
                <c:pt idx="7">
                  <c:v>1.081</c:v>
                </c:pt>
                <c:pt idx="8">
                  <c:v>0.665</c:v>
                </c:pt>
                <c:pt idx="9">
                  <c:v>0.418</c:v>
                </c:pt>
                <c:pt idx="10">
                  <c:v>0.674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AMY!$A$3:$A$20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0.380450834879406</c:v>
                </c:pt>
                <c:pt idx="1">
                  <c:v>0.69561862390388</c:v>
                </c:pt>
                <c:pt idx="2">
                  <c:v>0.555501641608352</c:v>
                </c:pt>
                <c:pt idx="3">
                  <c:v>0.534463723805543</c:v>
                </c:pt>
                <c:pt idx="4">
                  <c:v>0.606148098379726</c:v>
                </c:pt>
                <c:pt idx="5">
                  <c:v>0.712568928171154</c:v>
                </c:pt>
                <c:pt idx="6">
                  <c:v>0.564327401809855</c:v>
                </c:pt>
                <c:pt idx="7">
                  <c:v>0.56060584703253</c:v>
                </c:pt>
                <c:pt idx="8">
                  <c:v>0.563266132442092</c:v>
                </c:pt>
                <c:pt idx="9">
                  <c:v>0.600371592822853</c:v>
                </c:pt>
                <c:pt idx="10">
                  <c:v>0.490957934060864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570048"/>
        <c:crosses val="autoZero"/>
        <c:auto val="0"/>
        <c:lblAlgn val="ctr"/>
        <c:lblOffset val="100"/>
        <c:tickLbl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4"/>
          <c:y val="0.140983696256209"/>
          <c:w val="0.176880369062502"/>
          <c:h val="0.8393440885036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4782608695652"/>
          <c:y val="0.111587982832618"/>
          <c:w val="0.673043478260888"/>
          <c:h val="0.665236051502146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1">
                  <c:v>0.497608163518946</c:v>
                </c:pt>
                <c:pt idx="2">
                  <c:v>0.419930849692421</c:v>
                </c:pt>
                <c:pt idx="3">
                  <c:v>0.501360816174271</c:v>
                </c:pt>
                <c:pt idx="4">
                  <c:v>0.529785020136204</c:v>
                </c:pt>
                <c:pt idx="5">
                  <c:v>0.575630068551927</c:v>
                </c:pt>
                <c:pt idx="6">
                  <c:v>0.427461369964234</c:v>
                </c:pt>
                <c:pt idx="7">
                  <c:v>0.411944985923845</c:v>
                </c:pt>
                <c:pt idx="8">
                  <c:v>0.519193736016501</c:v>
                </c:pt>
                <c:pt idx="9">
                  <c:v>0.478442523003124</c:v>
                </c:pt>
                <c:pt idx="10">
                  <c:v>0.391983187025731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1">
                  <c:v>0.334896499899857</c:v>
                </c:pt>
                <c:pt idx="2">
                  <c:v>0.411923313311046</c:v>
                </c:pt>
                <c:pt idx="3">
                  <c:v>0.478344500573743</c:v>
                </c:pt>
                <c:pt idx="4">
                  <c:v>0.496336083355272</c:v>
                </c:pt>
                <c:pt idx="5">
                  <c:v>0.577075157465699</c:v>
                </c:pt>
                <c:pt idx="6">
                  <c:v>0.568744744943131</c:v>
                </c:pt>
                <c:pt idx="7">
                  <c:v>0.68415119382117</c:v>
                </c:pt>
                <c:pt idx="8">
                  <c:v>0.658433670439831</c:v>
                </c:pt>
                <c:pt idx="9">
                  <c:v>0.630936382778619</c:v>
                </c:pt>
                <c:pt idx="10">
                  <c:v>0.872564154878646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1">
                  <c:v>0.318764061416248</c:v>
                </c:pt>
                <c:pt idx="2">
                  <c:v>0.827678806491344</c:v>
                </c:pt>
                <c:pt idx="3">
                  <c:v>0.522466496049293</c:v>
                </c:pt>
                <c:pt idx="4">
                  <c:v>0.475473991655243</c:v>
                </c:pt>
                <c:pt idx="5">
                  <c:v>0.465779937326533</c:v>
                </c:pt>
                <c:pt idx="6">
                  <c:v>0.459708490204019</c:v>
                </c:pt>
                <c:pt idx="7">
                  <c:v>0.659022563994082</c:v>
                </c:pt>
                <c:pt idx="8">
                  <c:v>0.603582471609849</c:v>
                </c:pt>
                <c:pt idx="9">
                  <c:v>0.332670953048474</c:v>
                </c:pt>
                <c:pt idx="10">
                  <c:v>0.231753531573992</c:v>
                </c:pt>
              </c:numCache>
            </c:numRef>
          </c:val>
          <c:smooth val="0"/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0.540570072268239</c:v>
                </c:pt>
                <c:pt idx="1">
                  <c:v>0.77</c:v>
                </c:pt>
                <c:pt idx="2">
                  <c:v>0.64</c:v>
                </c:pt>
                <c:pt idx="3">
                  <c:v>0.67</c:v>
                </c:pt>
                <c:pt idx="4">
                  <c:v>1.03</c:v>
                </c:pt>
                <c:pt idx="5">
                  <c:v>0.82</c:v>
                </c:pt>
                <c:pt idx="6">
                  <c:v>0.79</c:v>
                </c:pt>
                <c:pt idx="7">
                  <c:v>0.58</c:v>
                </c:pt>
                <c:pt idx="8">
                  <c:v>0.98</c:v>
                </c:pt>
                <c:pt idx="9">
                  <c:v>0.73</c:v>
                </c:pt>
                <c:pt idx="10">
                  <c:v>0.74</c:v>
                </c:pt>
              </c:numCache>
            </c:numRef>
          </c:val>
          <c:smooth val="0"/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0.50826906652587</c:v>
                </c:pt>
                <c:pt idx="2">
                  <c:v>0.430182108678175</c:v>
                </c:pt>
                <c:pt idx="3">
                  <c:v>0.428953990892442</c:v>
                </c:pt>
                <c:pt idx="4">
                  <c:v>0.512031839984134</c:v>
                </c:pt>
                <c:pt idx="5">
                  <c:v>0.541547175730591</c:v>
                </c:pt>
                <c:pt idx="6">
                  <c:v>0.49168037557505</c:v>
                </c:pt>
                <c:pt idx="7">
                  <c:v>0.53578988227418</c:v>
                </c:pt>
                <c:pt idx="8">
                  <c:v>0.506519074140137</c:v>
                </c:pt>
                <c:pt idx="9">
                  <c:v>0.544319947319822</c:v>
                </c:pt>
                <c:pt idx="10">
                  <c:v>0.266274009003826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1">
                  <c:v>0.367774103255659</c:v>
                </c:pt>
                <c:pt idx="2">
                  <c:v>0.453011782410379</c:v>
                </c:pt>
                <c:pt idx="3">
                  <c:v>0.483205127490172</c:v>
                </c:pt>
                <c:pt idx="4">
                  <c:v>0.397022127616413</c:v>
                </c:pt>
                <c:pt idx="5">
                  <c:v>0.534288183058792</c:v>
                </c:pt>
                <c:pt idx="6">
                  <c:v>0.346769458055299</c:v>
                </c:pt>
                <c:pt idx="7">
                  <c:v>0.358163585257409</c:v>
                </c:pt>
                <c:pt idx="8">
                  <c:v>0.364406632783109</c:v>
                </c:pt>
                <c:pt idx="9">
                  <c:v>0.317399840183964</c:v>
                </c:pt>
                <c:pt idx="10">
                  <c:v>0.359136047828515</c:v>
                </c:pt>
              </c:numCache>
            </c:numRef>
          </c:val>
          <c:smooth val="0"/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1">
                  <c:v>0.869</c:v>
                </c:pt>
                <c:pt idx="2">
                  <c:v>0.772</c:v>
                </c:pt>
                <c:pt idx="3">
                  <c:v>0.833</c:v>
                </c:pt>
                <c:pt idx="4">
                  <c:v>0.749</c:v>
                </c:pt>
                <c:pt idx="5">
                  <c:v>0.848</c:v>
                </c:pt>
                <c:pt idx="6">
                  <c:v>0.761</c:v>
                </c:pt>
                <c:pt idx="7">
                  <c:v>0.859</c:v>
                </c:pt>
                <c:pt idx="8">
                  <c:v>0.826</c:v>
                </c:pt>
                <c:pt idx="9">
                  <c:v>0.981</c:v>
                </c:pt>
                <c:pt idx="10">
                  <c:v>0.871</c:v>
                </c:pt>
              </c:numCache>
            </c:numRef>
          </c:val>
          <c:smooth val="0"/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1">
                  <c:v>0.761</c:v>
                </c:pt>
                <c:pt idx="2">
                  <c:v>0.614</c:v>
                </c:pt>
                <c:pt idx="3">
                  <c:v>0.49</c:v>
                </c:pt>
                <c:pt idx="4">
                  <c:v>0.41</c:v>
                </c:pt>
                <c:pt idx="5">
                  <c:v>0.546</c:v>
                </c:pt>
                <c:pt idx="6">
                  <c:v>0.556</c:v>
                </c:pt>
                <c:pt idx="7">
                  <c:v>0.548</c:v>
                </c:pt>
                <c:pt idx="8">
                  <c:v>0.5</c:v>
                </c:pt>
                <c:pt idx="9">
                  <c:v>0.416</c:v>
                </c:pt>
                <c:pt idx="10">
                  <c:v>0.439</c:v>
                </c:pt>
              </c:numCache>
            </c:numRef>
          </c:val>
          <c:smooth val="0"/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0">
                  <c:v>0.384</c:v>
                </c:pt>
                <c:pt idx="1">
                  <c:v>0.334896499899857</c:v>
                </c:pt>
                <c:pt idx="2">
                  <c:v>0.56</c:v>
                </c:pt>
                <c:pt idx="3">
                  <c:v>0.61</c:v>
                </c:pt>
                <c:pt idx="4">
                  <c:v>0.62</c:v>
                </c:pt>
                <c:pt idx="5">
                  <c:v>0.9</c:v>
                </c:pt>
                <c:pt idx="6">
                  <c:v>0.53</c:v>
                </c:pt>
                <c:pt idx="7">
                  <c:v>0.34</c:v>
                </c:pt>
                <c:pt idx="8">
                  <c:v>0.47</c:v>
                </c:pt>
                <c:pt idx="9">
                  <c:v>0.5</c:v>
                </c:pt>
                <c:pt idx="10">
                  <c:v>0.62</c:v>
                </c:pt>
              </c:numCache>
            </c:numRef>
          </c:val>
          <c:smooth val="0"/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1">
                  <c:v>0.527</c:v>
                </c:pt>
                <c:pt idx="2">
                  <c:v>0.465</c:v>
                </c:pt>
                <c:pt idx="3">
                  <c:v>0.605</c:v>
                </c:pt>
                <c:pt idx="4">
                  <c:v>0.654</c:v>
                </c:pt>
                <c:pt idx="5">
                  <c:v>0.548</c:v>
                </c:pt>
                <c:pt idx="6">
                  <c:v>0.608</c:v>
                </c:pt>
                <c:pt idx="7">
                  <c:v>0.678</c:v>
                </c:pt>
                <c:pt idx="8">
                  <c:v>0.731</c:v>
                </c:pt>
                <c:pt idx="9">
                  <c:v>0.683</c:v>
                </c:pt>
                <c:pt idx="10">
                  <c:v>0.617</c:v>
                </c:pt>
              </c:numCache>
            </c:numRef>
          </c:val>
          <c:smooth val="0"/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CHE!$A$3:$A$20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0.46228503613412</c:v>
                </c:pt>
                <c:pt idx="1">
                  <c:v>0.528920839451644</c:v>
                </c:pt>
                <c:pt idx="2">
                  <c:v>0.559372686058336</c:v>
                </c:pt>
                <c:pt idx="3">
                  <c:v>0.562233093117992</c:v>
                </c:pt>
                <c:pt idx="4">
                  <c:v>0.587364906274727</c:v>
                </c:pt>
                <c:pt idx="5">
                  <c:v>0.635632052213354</c:v>
                </c:pt>
                <c:pt idx="6">
                  <c:v>0.553936443874173</c:v>
                </c:pt>
                <c:pt idx="7">
                  <c:v>0.565407221127069</c:v>
                </c:pt>
                <c:pt idx="8">
                  <c:v>0.615913558498943</c:v>
                </c:pt>
                <c:pt idx="9">
                  <c:v>0.5613769646334</c:v>
                </c:pt>
                <c:pt idx="10">
                  <c:v>0.540871093031071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679488"/>
        <c:crosses val="autoZero"/>
        <c:auto val="0"/>
        <c:lblAlgn val="ctr"/>
        <c:lblOffset val="100"/>
        <c:tickLbl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"/>
          <c:y val="0.14381283734882"/>
          <c:w val="0.168055847185768"/>
          <c:h val="0.842809532529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7773646509973"/>
          <c:y val="0.1097050933919"/>
          <c:w val="0.675042980270797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1">
                  <c:v>0.519790930856726</c:v>
                </c:pt>
                <c:pt idx="2">
                  <c:v>0.509162842754079</c:v>
                </c:pt>
                <c:pt idx="3">
                  <c:v>0.632240288993956</c:v>
                </c:pt>
                <c:pt idx="4">
                  <c:v>0.650788770306094</c:v>
                </c:pt>
                <c:pt idx="5">
                  <c:v>0.437674876499853</c:v>
                </c:pt>
                <c:pt idx="6">
                  <c:v>0.556091481961853</c:v>
                </c:pt>
                <c:pt idx="7">
                  <c:v>0.4984960705394</c:v>
                </c:pt>
                <c:pt idx="8">
                  <c:v>0.525151775615537</c:v>
                </c:pt>
                <c:pt idx="9">
                  <c:v>0.670954165364662</c:v>
                </c:pt>
                <c:pt idx="10">
                  <c:v>0.661706700739244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1">
                  <c:v>1.96883436265413</c:v>
                </c:pt>
                <c:pt idx="2">
                  <c:v>0.833378091874055</c:v>
                </c:pt>
                <c:pt idx="3">
                  <c:v>0.624785602654766</c:v>
                </c:pt>
                <c:pt idx="4">
                  <c:v>0.825906218183605</c:v>
                </c:pt>
                <c:pt idx="5">
                  <c:v>0.750388148672219</c:v>
                </c:pt>
                <c:pt idx="6">
                  <c:v>0.844855103205128</c:v>
                </c:pt>
                <c:pt idx="7">
                  <c:v>0.657305337733961</c:v>
                </c:pt>
                <c:pt idx="8">
                  <c:v>0.811301360957767</c:v>
                </c:pt>
                <c:pt idx="9">
                  <c:v>0.884341011810411</c:v>
                </c:pt>
                <c:pt idx="10">
                  <c:v>1.51176681513965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1">
                  <c:v>0.646892592430616</c:v>
                </c:pt>
                <c:pt idx="2">
                  <c:v>0.733164166137985</c:v>
                </c:pt>
                <c:pt idx="3">
                  <c:v>1.15970338530618</c:v>
                </c:pt>
                <c:pt idx="4">
                  <c:v>0.873892820060802</c:v>
                </c:pt>
                <c:pt idx="5">
                  <c:v>0.774806104602683</c:v>
                </c:pt>
                <c:pt idx="6">
                  <c:v>0.546130922831401</c:v>
                </c:pt>
                <c:pt idx="7">
                  <c:v>0.778599467483562</c:v>
                </c:pt>
                <c:pt idx="8">
                  <c:v>0.328589311971287</c:v>
                </c:pt>
                <c:pt idx="9">
                  <c:v>0.593168084783862</c:v>
                </c:pt>
                <c:pt idx="10">
                  <c:v>0.623337777871625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0.175221394599934</c:v>
                </c:pt>
                <c:pt idx="1">
                  <c:v>0.36</c:v>
                </c:pt>
                <c:pt idx="2">
                  <c:v>0.62</c:v>
                </c:pt>
                <c:pt idx="3">
                  <c:v>2.05</c:v>
                </c:pt>
                <c:pt idx="4">
                  <c:v>0.37</c:v>
                </c:pt>
                <c:pt idx="5">
                  <c:v>0.44</c:v>
                </c:pt>
                <c:pt idx="6">
                  <c:v>0.51</c:v>
                </c:pt>
                <c:pt idx="7">
                  <c:v>0.51</c:v>
                </c:pt>
                <c:pt idx="8">
                  <c:v>0.49</c:v>
                </c:pt>
                <c:pt idx="9">
                  <c:v>0.59</c:v>
                </c:pt>
                <c:pt idx="10">
                  <c:v>0.42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1.01228647923696</c:v>
                </c:pt>
                <c:pt idx="2">
                  <c:v>0.787692452462505</c:v>
                </c:pt>
                <c:pt idx="3">
                  <c:v>1.29546387225333</c:v>
                </c:pt>
                <c:pt idx="4">
                  <c:v>1.07366338644743</c:v>
                </c:pt>
                <c:pt idx="5">
                  <c:v>1.1210204692471</c:v>
                </c:pt>
                <c:pt idx="6">
                  <c:v>0.933113561880506</c:v>
                </c:pt>
                <c:pt idx="7">
                  <c:v>1.17218874807188</c:v>
                </c:pt>
                <c:pt idx="8">
                  <c:v>1.06878060067839</c:v>
                </c:pt>
                <c:pt idx="9">
                  <c:v>0.74535599249993</c:v>
                </c:pt>
                <c:pt idx="10">
                  <c:v>0.966803515193574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1">
                  <c:v>0.429672700605907</c:v>
                </c:pt>
                <c:pt idx="2">
                  <c:v>0.438980806021292</c:v>
                </c:pt>
                <c:pt idx="3">
                  <c:v>0.471366720544197</c:v>
                </c:pt>
                <c:pt idx="4">
                  <c:v>0.545836233085228</c:v>
                </c:pt>
                <c:pt idx="5">
                  <c:v>1.08934025009883</c:v>
                </c:pt>
                <c:pt idx="6">
                  <c:v>0.436278216518132</c:v>
                </c:pt>
                <c:pt idx="7">
                  <c:v>0.421781634544824</c:v>
                </c:pt>
                <c:pt idx="8">
                  <c:v>0.505280380902745</c:v>
                </c:pt>
                <c:pt idx="9">
                  <c:v>0.572995470946312</c:v>
                </c:pt>
                <c:pt idx="10">
                  <c:v>0.458615424492246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1">
                  <c:v>0.857</c:v>
                </c:pt>
                <c:pt idx="2">
                  <c:v>1.097</c:v>
                </c:pt>
                <c:pt idx="3">
                  <c:v>0.823</c:v>
                </c:pt>
                <c:pt idx="4">
                  <c:v>0.972</c:v>
                </c:pt>
                <c:pt idx="5">
                  <c:v>0.985</c:v>
                </c:pt>
                <c:pt idx="6">
                  <c:v>1.055</c:v>
                </c:pt>
                <c:pt idx="7">
                  <c:v>1.008</c:v>
                </c:pt>
                <c:pt idx="8">
                  <c:v>0.824</c:v>
                </c:pt>
                <c:pt idx="9">
                  <c:v>0.897</c:v>
                </c:pt>
                <c:pt idx="10">
                  <c:v>0.935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1">
                  <c:v>0.981</c:v>
                </c:pt>
                <c:pt idx="2">
                  <c:v>1.022</c:v>
                </c:pt>
                <c:pt idx="3">
                  <c:v>0.83</c:v>
                </c:pt>
                <c:pt idx="4">
                  <c:v>0.807</c:v>
                </c:pt>
                <c:pt idx="5">
                  <c:v>0.842</c:v>
                </c:pt>
                <c:pt idx="6">
                  <c:v>0.912</c:v>
                </c:pt>
                <c:pt idx="7">
                  <c:v>1</c:v>
                </c:pt>
                <c:pt idx="8">
                  <c:v>0.777</c:v>
                </c:pt>
                <c:pt idx="9">
                  <c:v>0.663</c:v>
                </c:pt>
                <c:pt idx="10">
                  <c:v>0.86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0">
                  <c:v>0.63</c:v>
                </c:pt>
                <c:pt idx="1">
                  <c:v>1.96883436265413</c:v>
                </c:pt>
                <c:pt idx="2">
                  <c:v>0.78</c:v>
                </c:pt>
                <c:pt idx="3">
                  <c:v>0.76</c:v>
                </c:pt>
                <c:pt idx="4">
                  <c:v>1.04</c:v>
                </c:pt>
                <c:pt idx="5">
                  <c:v>0.71</c:v>
                </c:pt>
                <c:pt idx="6">
                  <c:v>0.76</c:v>
                </c:pt>
                <c:pt idx="7">
                  <c:v>0.53</c:v>
                </c:pt>
                <c:pt idx="8">
                  <c:v>0.52</c:v>
                </c:pt>
                <c:pt idx="9">
                  <c:v>0.91</c:v>
                </c:pt>
                <c:pt idx="10">
                  <c:v>0.63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Fe!$A$3:$A$20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0.402610697299967</c:v>
                </c:pt>
                <c:pt idx="1">
                  <c:v>0.971590158715385</c:v>
                </c:pt>
                <c:pt idx="2">
                  <c:v>0.757930928805546</c:v>
                </c:pt>
                <c:pt idx="3">
                  <c:v>0.960728874416936</c:v>
                </c:pt>
                <c:pt idx="4">
                  <c:v>0.795454158675907</c:v>
                </c:pt>
                <c:pt idx="5">
                  <c:v>0.794469983235631</c:v>
                </c:pt>
                <c:pt idx="6">
                  <c:v>0.728163254044113</c:v>
                </c:pt>
                <c:pt idx="7">
                  <c:v>0.73070791759707</c:v>
                </c:pt>
                <c:pt idx="8">
                  <c:v>0.650011492236192</c:v>
                </c:pt>
                <c:pt idx="9">
                  <c:v>0.725201636156131</c:v>
                </c:pt>
                <c:pt idx="10">
                  <c:v>0.785247803715149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797120"/>
        <c:crosses val="autoZero"/>
        <c:auto val="0"/>
        <c:lblAlgn val="ctr"/>
        <c:lblOffset val="100"/>
        <c:tickLbl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1"/>
          <c:y val="0.137705068419846"/>
          <c:w val="0.161333613298338"/>
          <c:h val="0.8393442567252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4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1">
                  <c:v>1.17928546216684</c:v>
                </c:pt>
                <c:pt idx="2">
                  <c:v>1.71346205172398</c:v>
                </c:pt>
                <c:pt idx="3">
                  <c:v>1.16114791892307</c:v>
                </c:pt>
                <c:pt idx="4">
                  <c:v>1.89307731113963</c:v>
                </c:pt>
                <c:pt idx="5">
                  <c:v>1.77182521704031</c:v>
                </c:pt>
                <c:pt idx="6">
                  <c:v>2.0277068363589</c:v>
                </c:pt>
                <c:pt idx="7">
                  <c:v>1.56169641613531</c:v>
                </c:pt>
                <c:pt idx="8">
                  <c:v>1.41720521676025</c:v>
                </c:pt>
                <c:pt idx="9">
                  <c:v>0.908488369832824</c:v>
                </c:pt>
                <c:pt idx="10">
                  <c:v>1.32005806968884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1">
                  <c:v>2.15335922330992</c:v>
                </c:pt>
                <c:pt idx="2">
                  <c:v>1.31878645234403</c:v>
                </c:pt>
                <c:pt idx="3">
                  <c:v>1.99965748684191</c:v>
                </c:pt>
                <c:pt idx="4">
                  <c:v>0.906692583750971</c:v>
                </c:pt>
                <c:pt idx="5">
                  <c:v>0.856568530987127</c:v>
                </c:pt>
                <c:pt idx="6">
                  <c:v>1.61314366176491</c:v>
                </c:pt>
                <c:pt idx="7">
                  <c:v>1.3480838377472</c:v>
                </c:pt>
                <c:pt idx="8">
                  <c:v>1.82865742890453</c:v>
                </c:pt>
                <c:pt idx="9">
                  <c:v>2.58441758990066</c:v>
                </c:pt>
                <c:pt idx="10">
                  <c:v>1.33958989894757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1">
                  <c:v>1.92247753496814</c:v>
                </c:pt>
                <c:pt idx="2">
                  <c:v>1.86363180589081</c:v>
                </c:pt>
                <c:pt idx="3">
                  <c:v>1.79934405418293</c:v>
                </c:pt>
                <c:pt idx="4">
                  <c:v>1.81082652459301</c:v>
                </c:pt>
                <c:pt idx="5">
                  <c:v>1.72306612812582</c:v>
                </c:pt>
                <c:pt idx="6">
                  <c:v>1.92247753496814</c:v>
                </c:pt>
                <c:pt idx="7">
                  <c:v>1.85070274758069</c:v>
                </c:pt>
                <c:pt idx="8">
                  <c:v>1.23540369700615</c:v>
                </c:pt>
                <c:pt idx="9">
                  <c:v>1.27093962988646</c:v>
                </c:pt>
                <c:pt idx="10">
                  <c:v>1.88956650357156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12700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0.175221394599934</c:v>
                </c:pt>
                <c:pt idx="1">
                  <c:v>0.79</c:v>
                </c:pt>
                <c:pt idx="2">
                  <c:v>1.04</c:v>
                </c:pt>
                <c:pt idx="3">
                  <c:v>1.05</c:v>
                </c:pt>
                <c:pt idx="4">
                  <c:v>0.84</c:v>
                </c:pt>
                <c:pt idx="5">
                  <c:v>1.7</c:v>
                </c:pt>
                <c:pt idx="6">
                  <c:v>3.24</c:v>
                </c:pt>
                <c:pt idx="7">
                  <c:v>3.47</c:v>
                </c:pt>
                <c:pt idx="8">
                  <c:v>1.36</c:v>
                </c:pt>
                <c:pt idx="9">
                  <c:v>0.82</c:v>
                </c:pt>
                <c:pt idx="10">
                  <c:v>1.69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1.84204272179493</c:v>
                </c:pt>
                <c:pt idx="2">
                  <c:v>1.30742593505067</c:v>
                </c:pt>
                <c:pt idx="3">
                  <c:v>1.56637916348879</c:v>
                </c:pt>
                <c:pt idx="4">
                  <c:v>1.78768952844725</c:v>
                </c:pt>
                <c:pt idx="5">
                  <c:v>1.74050349240502</c:v>
                </c:pt>
                <c:pt idx="6">
                  <c:v>1.36442289956247</c:v>
                </c:pt>
                <c:pt idx="7">
                  <c:v>3.06772545175819</c:v>
                </c:pt>
                <c:pt idx="8">
                  <c:v>2.29732322603004</c:v>
                </c:pt>
                <c:pt idx="9">
                  <c:v>2.37080573579382</c:v>
                </c:pt>
                <c:pt idx="10">
                  <c:v>1.86938826155465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1">
                  <c:v>1.546</c:v>
                </c:pt>
                <c:pt idx="2">
                  <c:v>3.24</c:v>
                </c:pt>
                <c:pt idx="3">
                  <c:v>1.907</c:v>
                </c:pt>
                <c:pt idx="4">
                  <c:v>1.185</c:v>
                </c:pt>
                <c:pt idx="5">
                  <c:v>1.604</c:v>
                </c:pt>
                <c:pt idx="6">
                  <c:v>1.206</c:v>
                </c:pt>
                <c:pt idx="7">
                  <c:v>1.856</c:v>
                </c:pt>
                <c:pt idx="8">
                  <c:v>1.456</c:v>
                </c:pt>
                <c:pt idx="9">
                  <c:v>1.97</c:v>
                </c:pt>
                <c:pt idx="10">
                  <c:v>1.611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1">
                  <c:v>2.165</c:v>
                </c:pt>
                <c:pt idx="2">
                  <c:v>2.783</c:v>
                </c:pt>
                <c:pt idx="3">
                  <c:v>1.737</c:v>
                </c:pt>
                <c:pt idx="4">
                  <c:v>2.136</c:v>
                </c:pt>
                <c:pt idx="5">
                  <c:v>1.978</c:v>
                </c:pt>
                <c:pt idx="6">
                  <c:v>1.995</c:v>
                </c:pt>
                <c:pt idx="7">
                  <c:v>2.479</c:v>
                </c:pt>
                <c:pt idx="8">
                  <c:v>3.027</c:v>
                </c:pt>
                <c:pt idx="9">
                  <c:v>2.736</c:v>
                </c:pt>
                <c:pt idx="10">
                  <c:v>2.481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0">
                  <c:v>1.487</c:v>
                </c:pt>
                <c:pt idx="1">
                  <c:v>2.15335922330992</c:v>
                </c:pt>
                <c:pt idx="2">
                  <c:v>1.85</c:v>
                </c:pt>
                <c:pt idx="3">
                  <c:v>1.99</c:v>
                </c:pt>
                <c:pt idx="4">
                  <c:v>2.64</c:v>
                </c:pt>
                <c:pt idx="5">
                  <c:v>2.95</c:v>
                </c:pt>
                <c:pt idx="6">
                  <c:v>2.1</c:v>
                </c:pt>
                <c:pt idx="7">
                  <c:v>1.13</c:v>
                </c:pt>
                <c:pt idx="8">
                  <c:v>1.38</c:v>
                </c:pt>
                <c:pt idx="9">
                  <c:v>2.25</c:v>
                </c:pt>
                <c:pt idx="10">
                  <c:v>2.94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Mg!$A$3:$A$20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0.831110697299967</c:v>
                </c:pt>
                <c:pt idx="1">
                  <c:v>1.71894052069372</c:v>
                </c:pt>
                <c:pt idx="2">
                  <c:v>1.88953828062619</c:v>
                </c:pt>
                <c:pt idx="3">
                  <c:v>1.65131607792959</c:v>
                </c:pt>
                <c:pt idx="4">
                  <c:v>1.64991074349136</c:v>
                </c:pt>
                <c:pt idx="5">
                  <c:v>1.79049542106978</c:v>
                </c:pt>
                <c:pt idx="6">
                  <c:v>1.9335938665818</c:v>
                </c:pt>
                <c:pt idx="7">
                  <c:v>2.09540105665267</c:v>
                </c:pt>
                <c:pt idx="8">
                  <c:v>1.75019869608762</c:v>
                </c:pt>
                <c:pt idx="9">
                  <c:v>1.86383141567672</c:v>
                </c:pt>
                <c:pt idx="10">
                  <c:v>1.89257534172033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11168"/>
        <c:crosses val="autoZero"/>
        <c:auto val="0"/>
        <c:lblAlgn val="ctr"/>
        <c:lblOffset val="100"/>
        <c:tickLbl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"/>
          <c:y val="0.162165381000942"/>
          <c:w val="0.152352831349879"/>
          <c:h val="0.7289322903185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87773646509973"/>
          <c:y val="0.1097050933919"/>
          <c:w val="0.675042980270796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1">
                  <c:v>0.772389629533606</c:v>
                </c:pt>
                <c:pt idx="2">
                  <c:v>0.52976506992349</c:v>
                </c:pt>
                <c:pt idx="3">
                  <c:v>0.519460911097161</c:v>
                </c:pt>
                <c:pt idx="4">
                  <c:v>0.791088737484697</c:v>
                </c:pt>
                <c:pt idx="5">
                  <c:v>0.789648088854181</c:v>
                </c:pt>
                <c:pt idx="6">
                  <c:v>0.633271475423547</c:v>
                </c:pt>
                <c:pt idx="7">
                  <c:v>0.430570505920347</c:v>
                </c:pt>
                <c:pt idx="8">
                  <c:v>0.385196895348803</c:v>
                </c:pt>
                <c:pt idx="9">
                  <c:v>0.811212368474053</c:v>
                </c:pt>
                <c:pt idx="10">
                  <c:v>0.767748661802507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1">
                  <c:v>0.319785333198451</c:v>
                </c:pt>
                <c:pt idx="2">
                  <c:v>0.436866714807158</c:v>
                </c:pt>
                <c:pt idx="3">
                  <c:v>0.61894258619353</c:v>
                </c:pt>
                <c:pt idx="4">
                  <c:v>0.464441300083166</c:v>
                </c:pt>
                <c:pt idx="5">
                  <c:v>0.440093539321114</c:v>
                </c:pt>
                <c:pt idx="6">
                  <c:v>0.481089825847055</c:v>
                </c:pt>
                <c:pt idx="7">
                  <c:v>0.404047849582342</c:v>
                </c:pt>
                <c:pt idx="8">
                  <c:v>0.405907146979481</c:v>
                </c:pt>
                <c:pt idx="9">
                  <c:v>0.37462349667584</c:v>
                </c:pt>
                <c:pt idx="10">
                  <c:v>0.681270036781653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1">
                  <c:v>0.52976506992349</c:v>
                </c:pt>
                <c:pt idx="2">
                  <c:v>0.873408187692996</c:v>
                </c:pt>
                <c:pt idx="3">
                  <c:v>0.858898227640371</c:v>
                </c:pt>
                <c:pt idx="4">
                  <c:v>0.868278215903966</c:v>
                </c:pt>
                <c:pt idx="5">
                  <c:v>0.729875610251536</c:v>
                </c:pt>
                <c:pt idx="6">
                  <c:v>0.863626477858716</c:v>
                </c:pt>
                <c:pt idx="7">
                  <c:v>0.827898880098306</c:v>
                </c:pt>
                <c:pt idx="8">
                  <c:v>0.798459555469158</c:v>
                </c:pt>
                <c:pt idx="9">
                  <c:v>0.872612308941029</c:v>
                </c:pt>
                <c:pt idx="10">
                  <c:v>0.556487093773616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0.368447496231787</c:v>
                </c:pt>
                <c:pt idx="1">
                  <c:v>0.52</c:v>
                </c:pt>
                <c:pt idx="2">
                  <c:v>0.32</c:v>
                </c:pt>
                <c:pt idx="3">
                  <c:v>0.34</c:v>
                </c:pt>
                <c:pt idx="4">
                  <c:v>0.3</c:v>
                </c:pt>
                <c:pt idx="5">
                  <c:v>0.47</c:v>
                </c:pt>
                <c:pt idx="6">
                  <c:v>0.44</c:v>
                </c:pt>
                <c:pt idx="7">
                  <c:v>0.27</c:v>
                </c:pt>
                <c:pt idx="8">
                  <c:v>0.37</c:v>
                </c:pt>
                <c:pt idx="9">
                  <c:v>0.54</c:v>
                </c:pt>
                <c:pt idx="10">
                  <c:v>0.37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0.718233103946459</c:v>
                </c:pt>
                <c:pt idx="2">
                  <c:v>0.863930885529157</c:v>
                </c:pt>
                <c:pt idx="3">
                  <c:v>0.872612308941029</c:v>
                </c:pt>
                <c:pt idx="4">
                  <c:v>1.37020588661901</c:v>
                </c:pt>
                <c:pt idx="5">
                  <c:v>0.734024375559225</c:v>
                </c:pt>
                <c:pt idx="6">
                  <c:v>0.710019620820173</c:v>
                </c:pt>
                <c:pt idx="7">
                  <c:v>0.827898880098306</c:v>
                </c:pt>
                <c:pt idx="8">
                  <c:v>0.698308361772376</c:v>
                </c:pt>
                <c:pt idx="9">
                  <c:v>0.609574811367714</c:v>
                </c:pt>
                <c:pt idx="10">
                  <c:v>0.376546893587167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1">
                  <c:v>0.514374764823511</c:v>
                </c:pt>
                <c:pt idx="2">
                  <c:v>0.514818278520315</c:v>
                </c:pt>
                <c:pt idx="3">
                  <c:v>0.515649384778931</c:v>
                </c:pt>
                <c:pt idx="4">
                  <c:v>0.397458608647789</c:v>
                </c:pt>
                <c:pt idx="5">
                  <c:v>0.831077017626364</c:v>
                </c:pt>
                <c:pt idx="6">
                  <c:v>0.550394096611742</c:v>
                </c:pt>
                <c:pt idx="7">
                  <c:v>0.43559613085782</c:v>
                </c:pt>
                <c:pt idx="8">
                  <c:v>0.648229370804085</c:v>
                </c:pt>
                <c:pt idx="9">
                  <c:v>0.654664688058411</c:v>
                </c:pt>
                <c:pt idx="10">
                  <c:v>0.699747631657656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1">
                  <c:v>0.841</c:v>
                </c:pt>
                <c:pt idx="2">
                  <c:v>0.886</c:v>
                </c:pt>
                <c:pt idx="3">
                  <c:v>1.144</c:v>
                </c:pt>
                <c:pt idx="4">
                  <c:v>1.018</c:v>
                </c:pt>
                <c:pt idx="5">
                  <c:v>0.84</c:v>
                </c:pt>
                <c:pt idx="6">
                  <c:v>0.897</c:v>
                </c:pt>
                <c:pt idx="7">
                  <c:v>0.861</c:v>
                </c:pt>
                <c:pt idx="8">
                  <c:v>0.944</c:v>
                </c:pt>
                <c:pt idx="9">
                  <c:v>0.911</c:v>
                </c:pt>
                <c:pt idx="10">
                  <c:v>0.844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1">
                  <c:v>1.02</c:v>
                </c:pt>
                <c:pt idx="2">
                  <c:v>0.925</c:v>
                </c:pt>
                <c:pt idx="3">
                  <c:v>1.058</c:v>
                </c:pt>
                <c:pt idx="4">
                  <c:v>1.141</c:v>
                </c:pt>
                <c:pt idx="5">
                  <c:v>0.854</c:v>
                </c:pt>
                <c:pt idx="6">
                  <c:v>0.781</c:v>
                </c:pt>
                <c:pt idx="7">
                  <c:v>0.964</c:v>
                </c:pt>
                <c:pt idx="8">
                  <c:v>0.836</c:v>
                </c:pt>
                <c:pt idx="9">
                  <c:v>0.895</c:v>
                </c:pt>
                <c:pt idx="10">
                  <c:v>0.858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0">
                  <c:v>0.676</c:v>
                </c:pt>
                <c:pt idx="1">
                  <c:v>0.319785333198451</c:v>
                </c:pt>
                <c:pt idx="2">
                  <c:v>0.81</c:v>
                </c:pt>
                <c:pt idx="3">
                  <c:v>0.77</c:v>
                </c:pt>
                <c:pt idx="4">
                  <c:v>0.6</c:v>
                </c:pt>
                <c:pt idx="5">
                  <c:v>0.55</c:v>
                </c:pt>
                <c:pt idx="6">
                  <c:v>0.36</c:v>
                </c:pt>
                <c:pt idx="7">
                  <c:v>0.35</c:v>
                </c:pt>
                <c:pt idx="8">
                  <c:v>0.55</c:v>
                </c:pt>
                <c:pt idx="9">
                  <c:v>0.67</c:v>
                </c:pt>
                <c:pt idx="10">
                  <c:v>0.5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1">
                  <c:v>0.873</c:v>
                </c:pt>
                <c:pt idx="2">
                  <c:v>0.874</c:v>
                </c:pt>
                <c:pt idx="3">
                  <c:v>1.047</c:v>
                </c:pt>
                <c:pt idx="4">
                  <c:v>1.248</c:v>
                </c:pt>
                <c:pt idx="5">
                  <c:v>1.024</c:v>
                </c:pt>
                <c:pt idx="6">
                  <c:v>0.938</c:v>
                </c:pt>
                <c:pt idx="7">
                  <c:v>1.316</c:v>
                </c:pt>
                <c:pt idx="8">
                  <c:v>0.979</c:v>
                </c:pt>
                <c:pt idx="9">
                  <c:v>0.822</c:v>
                </c:pt>
                <c:pt idx="10">
                  <c:v>0.775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0.522223748115894</c:v>
                </c:pt>
                <c:pt idx="1">
                  <c:v>0.642833323462397</c:v>
                </c:pt>
                <c:pt idx="2">
                  <c:v>0.703378913647312</c:v>
                </c:pt>
                <c:pt idx="3">
                  <c:v>0.774456341865102</c:v>
                </c:pt>
                <c:pt idx="4">
                  <c:v>0.819847274873863</c:v>
                </c:pt>
                <c:pt idx="5">
                  <c:v>0.726271863161242</c:v>
                </c:pt>
                <c:pt idx="6">
                  <c:v>0.665440149656123</c:v>
                </c:pt>
                <c:pt idx="7">
                  <c:v>0.668701224655712</c:v>
                </c:pt>
                <c:pt idx="8">
                  <c:v>0.66151013303739</c:v>
                </c:pt>
                <c:pt idx="9">
                  <c:v>0.716068767351705</c:v>
                </c:pt>
                <c:pt idx="10">
                  <c:v>0.64288003176026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69152"/>
        <c:crosses val="autoZero"/>
        <c:auto val="0"/>
        <c:lblAlgn val="ctr"/>
        <c:lblOffset val="100"/>
        <c:tickLbl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9"/>
          <c:y val="0.137705068419846"/>
          <c:w val="0.17371206583262"/>
          <c:h val="0.8393442567252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1">
                  <c:v>0.575979594603631</c:v>
                </c:pt>
                <c:pt idx="2">
                  <c:v>0.295112407697255</c:v>
                </c:pt>
                <c:pt idx="3">
                  <c:v>0.444146848171835</c:v>
                </c:pt>
                <c:pt idx="4">
                  <c:v>0.419214480956101</c:v>
                </c:pt>
                <c:pt idx="5">
                  <c:v>0.358587155225024</c:v>
                </c:pt>
                <c:pt idx="6">
                  <c:v>0.280534481262636</c:v>
                </c:pt>
                <c:pt idx="7">
                  <c:v>0.421161932328567</c:v>
                </c:pt>
                <c:pt idx="8">
                  <c:v>0.409551856484313</c:v>
                </c:pt>
                <c:pt idx="9">
                  <c:v>0.35849049878121</c:v>
                </c:pt>
                <c:pt idx="10">
                  <c:v>0.41457086861095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1">
                  <c:v>0.89119735406862</c:v>
                </c:pt>
                <c:pt idx="2">
                  <c:v>0.523294324319518</c:v>
                </c:pt>
                <c:pt idx="3">
                  <c:v>0.593847799471686</c:v>
                </c:pt>
                <c:pt idx="4">
                  <c:v>0.573144366528201</c:v>
                </c:pt>
                <c:pt idx="5">
                  <c:v>0.896677705601171</c:v>
                </c:pt>
                <c:pt idx="6">
                  <c:v>0.744647620774259</c:v>
                </c:pt>
                <c:pt idx="7">
                  <c:v>1.12311213601549</c:v>
                </c:pt>
                <c:pt idx="8">
                  <c:v>0.767008150983878</c:v>
                </c:pt>
                <c:pt idx="9">
                  <c:v>0.591738839039097</c:v>
                </c:pt>
                <c:pt idx="10">
                  <c:v>0.897620163541582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1">
                  <c:v>0.451908713319913</c:v>
                </c:pt>
                <c:pt idx="2">
                  <c:v>0.46696733276701</c:v>
                </c:pt>
                <c:pt idx="3">
                  <c:v>0.444339474203337</c:v>
                </c:pt>
                <c:pt idx="4">
                  <c:v>0.372146387930719</c:v>
                </c:pt>
                <c:pt idx="5">
                  <c:v>0.539926339999223</c:v>
                </c:pt>
                <c:pt idx="6">
                  <c:v>0.750747698434505</c:v>
                </c:pt>
                <c:pt idx="7">
                  <c:v>0.536717455481259</c:v>
                </c:pt>
                <c:pt idx="8">
                  <c:v>0.8429084952309</c:v>
                </c:pt>
                <c:pt idx="9">
                  <c:v>0.637057919683773</c:v>
                </c:pt>
                <c:pt idx="10">
                  <c:v>0.569044647081327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0.507001743620479</c:v>
                </c:pt>
                <c:pt idx="2">
                  <c:v>1.48764390828246</c:v>
                </c:pt>
                <c:pt idx="3">
                  <c:v>0.541041191334022</c:v>
                </c:pt>
                <c:pt idx="4">
                  <c:v>1.8256249927916</c:v>
                </c:pt>
                <c:pt idx="5">
                  <c:v>0.624532266058496</c:v>
                </c:pt>
                <c:pt idx="6">
                  <c:v>0.879235049112337</c:v>
                </c:pt>
                <c:pt idx="7">
                  <c:v>1.06338848277089</c:v>
                </c:pt>
                <c:pt idx="8">
                  <c:v>1.04237446384561</c:v>
                </c:pt>
                <c:pt idx="9">
                  <c:v>1.41264534439498</c:v>
                </c:pt>
                <c:pt idx="10">
                  <c:v>0.614464355494037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1">
                  <c:v>0.495289352796651</c:v>
                </c:pt>
                <c:pt idx="2">
                  <c:v>0.594018118478315</c:v>
                </c:pt>
                <c:pt idx="3">
                  <c:v>0.644469805551514</c:v>
                </c:pt>
                <c:pt idx="4">
                  <c:v>0.243489380398683</c:v>
                </c:pt>
                <c:pt idx="5">
                  <c:v>0.795090671138957</c:v>
                </c:pt>
                <c:pt idx="6">
                  <c:v>0.317915489402882</c:v>
                </c:pt>
                <c:pt idx="7">
                  <c:v>0.399850949761678</c:v>
                </c:pt>
                <c:pt idx="8">
                  <c:v>0.400542432090878</c:v>
                </c:pt>
                <c:pt idx="9">
                  <c:v>0.682520756144199</c:v>
                </c:pt>
                <c:pt idx="10">
                  <c:v>0.349849663555438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1">
                  <c:v>0.388</c:v>
                </c:pt>
                <c:pt idx="2">
                  <c:v>0.383</c:v>
                </c:pt>
                <c:pt idx="3">
                  <c:v>0.299</c:v>
                </c:pt>
                <c:pt idx="4">
                  <c:v>0.252</c:v>
                </c:pt>
                <c:pt idx="5">
                  <c:v>0.298</c:v>
                </c:pt>
                <c:pt idx="6">
                  <c:v>0.315</c:v>
                </c:pt>
                <c:pt idx="7">
                  <c:v>0.312</c:v>
                </c:pt>
                <c:pt idx="8">
                  <c:v>0.298</c:v>
                </c:pt>
                <c:pt idx="9">
                  <c:v>0.342</c:v>
                </c:pt>
                <c:pt idx="10">
                  <c:v>0.283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0">
                  <c:v>0.58</c:v>
                </c:pt>
                <c:pt idx="1">
                  <c:v>0.89119735406862</c:v>
                </c:pt>
                <c:pt idx="2">
                  <c:v>0.82</c:v>
                </c:pt>
                <c:pt idx="3">
                  <c:v>0.77</c:v>
                </c:pt>
                <c:pt idx="4">
                  <c:v>0.41</c:v>
                </c:pt>
                <c:pt idx="5">
                  <c:v>0.5</c:v>
                </c:pt>
                <c:pt idx="6">
                  <c:v>0.8</c:v>
                </c:pt>
                <c:pt idx="7">
                  <c:v>0.32</c:v>
                </c:pt>
                <c:pt idx="8">
                  <c:v>0.31</c:v>
                </c:pt>
                <c:pt idx="9">
                  <c:v>0.39</c:v>
                </c:pt>
                <c:pt idx="10">
                  <c:v>0.45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0.58</c:v>
                </c:pt>
                <c:pt idx="1">
                  <c:v>0.600082016068273</c:v>
                </c:pt>
                <c:pt idx="2">
                  <c:v>0.652862298792079</c:v>
                </c:pt>
                <c:pt idx="3">
                  <c:v>0.53383501696177</c:v>
                </c:pt>
                <c:pt idx="4">
                  <c:v>0.585088515515043</c:v>
                </c:pt>
                <c:pt idx="5">
                  <c:v>0.573259162574696</c:v>
                </c:pt>
                <c:pt idx="6">
                  <c:v>0.584011476998089</c:v>
                </c:pt>
                <c:pt idx="7">
                  <c:v>0.59660442233684</c:v>
                </c:pt>
                <c:pt idx="8">
                  <c:v>0.581483628376511</c:v>
                </c:pt>
                <c:pt idx="9">
                  <c:v>0.63063619400618</c:v>
                </c:pt>
                <c:pt idx="10">
                  <c:v>0.511221385469048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069376"/>
        <c:crosses val="autoZero"/>
        <c:auto val="0"/>
        <c:lblAlgn val="ctr"/>
        <c:lblOffset val="100"/>
        <c:tickLbl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"/>
          <c:y val="0.154098237720288"/>
          <c:w val="0.164218958611484"/>
          <c:h val="0.8262296758359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2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1">
                  <c:v>1.05609272596742</c:v>
                </c:pt>
                <c:pt idx="2">
                  <c:v>1.15535355043408</c:v>
                </c:pt>
                <c:pt idx="3">
                  <c:v>0.995218909961462</c:v>
                </c:pt>
                <c:pt idx="4">
                  <c:v>0.967897065274</c:v>
                </c:pt>
                <c:pt idx="5">
                  <c:v>1.13015146066994</c:v>
                </c:pt>
                <c:pt idx="6">
                  <c:v>0.821942335248226</c:v>
                </c:pt>
                <c:pt idx="7">
                  <c:v>1.08126578277742</c:v>
                </c:pt>
                <c:pt idx="8">
                  <c:v>1.50258535064114</c:v>
                </c:pt>
                <c:pt idx="9">
                  <c:v>1.33569704081316</c:v>
                </c:pt>
                <c:pt idx="10">
                  <c:v>0.976796097455608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1">
                  <c:v>1.40420983580217</c:v>
                </c:pt>
                <c:pt idx="2">
                  <c:v>1.33284338127203</c:v>
                </c:pt>
                <c:pt idx="3">
                  <c:v>1.57414835492667</c:v>
                </c:pt>
                <c:pt idx="4">
                  <c:v>1.32528174146657</c:v>
                </c:pt>
                <c:pt idx="5">
                  <c:v>0.986252695640619</c:v>
                </c:pt>
                <c:pt idx="6">
                  <c:v>1.42816293477387</c:v>
                </c:pt>
                <c:pt idx="7">
                  <c:v>1.44579459126224</c:v>
                </c:pt>
                <c:pt idx="8">
                  <c:v>1.32342279364532</c:v>
                </c:pt>
                <c:pt idx="9">
                  <c:v>1.55312670810112</c:v>
                </c:pt>
                <c:pt idx="10">
                  <c:v>1.36836381385105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1">
                  <c:v>0.817430653403839</c:v>
                </c:pt>
                <c:pt idx="2">
                  <c:v>1.21176698548724</c:v>
                </c:pt>
                <c:pt idx="3">
                  <c:v>0.818139319186485</c:v>
                </c:pt>
                <c:pt idx="4">
                  <c:v>0.757473894546172</c:v>
                </c:pt>
                <c:pt idx="5">
                  <c:v>0.873125646417399</c:v>
                </c:pt>
                <c:pt idx="6">
                  <c:v>0.922624922838242</c:v>
                </c:pt>
                <c:pt idx="7">
                  <c:v>0.821361498299929</c:v>
                </c:pt>
                <c:pt idx="8">
                  <c:v>1.57740934222896</c:v>
                </c:pt>
                <c:pt idx="9">
                  <c:v>0.700745173281575</c:v>
                </c:pt>
                <c:pt idx="10">
                  <c:v>0.612283289042629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2.57353315425867</c:v>
                </c:pt>
                <c:pt idx="2">
                  <c:v>3.59715813080969</c:v>
                </c:pt>
                <c:pt idx="3">
                  <c:v>3.41182259726546</c:v>
                </c:pt>
                <c:pt idx="4">
                  <c:v>3.18045125033357</c:v>
                </c:pt>
                <c:pt idx="5">
                  <c:v>3.06892190784944</c:v>
                </c:pt>
                <c:pt idx="6">
                  <c:v>3.00484371760699</c:v>
                </c:pt>
                <c:pt idx="7">
                  <c:v>2.64757615731287</c:v>
                </c:pt>
                <c:pt idx="8">
                  <c:v>2.88995091751026</c:v>
                </c:pt>
                <c:pt idx="9">
                  <c:v>2.4304353574752</c:v>
                </c:pt>
                <c:pt idx="10">
                  <c:v>4.05540145876281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1">
                  <c:v>1.6292925215068</c:v>
                </c:pt>
                <c:pt idx="2">
                  <c:v>0.522919216393963</c:v>
                </c:pt>
                <c:pt idx="3">
                  <c:v>1.02579349923105</c:v>
                </c:pt>
                <c:pt idx="4">
                  <c:v>0.691166150056511</c:v>
                </c:pt>
                <c:pt idx="5">
                  <c:v>0.791063439056697</c:v>
                </c:pt>
                <c:pt idx="6">
                  <c:v>1.62483708866693</c:v>
                </c:pt>
                <c:pt idx="7">
                  <c:v>1.01428929387179</c:v>
                </c:pt>
                <c:pt idx="8">
                  <c:v>0.994630666013121</c:v>
                </c:pt>
                <c:pt idx="9">
                  <c:v>0.91769198276065</c:v>
                </c:pt>
                <c:pt idx="10">
                  <c:v>0.983004700093015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1">
                  <c:v>1.888</c:v>
                </c:pt>
                <c:pt idx="2">
                  <c:v>1.319</c:v>
                </c:pt>
                <c:pt idx="3">
                  <c:v>1.307</c:v>
                </c:pt>
                <c:pt idx="4">
                  <c:v>1.219</c:v>
                </c:pt>
                <c:pt idx="5">
                  <c:v>1.385</c:v>
                </c:pt>
                <c:pt idx="6">
                  <c:v>0.896</c:v>
                </c:pt>
                <c:pt idx="7">
                  <c:v>1.45</c:v>
                </c:pt>
                <c:pt idx="8">
                  <c:v>1.592</c:v>
                </c:pt>
                <c:pt idx="9">
                  <c:v>1.662</c:v>
                </c:pt>
                <c:pt idx="10">
                  <c:v>0.849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0">
                  <c:v>1.937</c:v>
                </c:pt>
                <c:pt idx="1">
                  <c:v>1.40420983580217</c:v>
                </c:pt>
                <c:pt idx="2">
                  <c:v>1.66</c:v>
                </c:pt>
                <c:pt idx="3">
                  <c:v>2.31</c:v>
                </c:pt>
                <c:pt idx="4">
                  <c:v>1.25</c:v>
                </c:pt>
                <c:pt idx="5">
                  <c:v>3.96</c:v>
                </c:pt>
                <c:pt idx="6">
                  <c:v>1.7</c:v>
                </c:pt>
                <c:pt idx="7">
                  <c:v>2.98</c:v>
                </c:pt>
                <c:pt idx="8">
                  <c:v>1.52</c:v>
                </c:pt>
                <c:pt idx="9">
                  <c:v>1.945</c:v>
                </c:pt>
                <c:pt idx="10">
                  <c:v>1.78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1.937</c:v>
                </c:pt>
                <c:pt idx="1">
                  <c:v>1.53896696096301</c:v>
                </c:pt>
                <c:pt idx="2">
                  <c:v>1.54272018062814</c:v>
                </c:pt>
                <c:pt idx="3">
                  <c:v>1.6345889543673</c:v>
                </c:pt>
                <c:pt idx="4">
                  <c:v>1.34161001452526</c:v>
                </c:pt>
                <c:pt idx="5">
                  <c:v>1.74207359280487</c:v>
                </c:pt>
                <c:pt idx="6">
                  <c:v>1.48548728559061</c:v>
                </c:pt>
                <c:pt idx="7">
                  <c:v>1.63432676050346</c:v>
                </c:pt>
                <c:pt idx="8">
                  <c:v>1.62857129571983</c:v>
                </c:pt>
                <c:pt idx="9">
                  <c:v>1.50638518034739</c:v>
                </c:pt>
                <c:pt idx="10">
                  <c:v>1.51783562274359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186624"/>
        <c:crosses val="autoZero"/>
        <c:auto val="0"/>
        <c:lblAlgn val="ctr"/>
        <c:lblOffset val="100"/>
        <c:tickLbl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9"/>
          <c:y val="0.154098650290073"/>
          <c:w val="0.18723802950926"/>
          <c:h val="0.826229730992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62069691262888"/>
          <c:y val="0.1097050933919"/>
          <c:w val="0.670690219802528"/>
          <c:h val="0.670888840358171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1">
                  <c:v>0.141224660464831</c:v>
                </c:pt>
                <c:pt idx="2">
                  <c:v>0.167877573672615</c:v>
                </c:pt>
                <c:pt idx="3">
                  <c:v>0.110075196802969</c:v>
                </c:pt>
                <c:pt idx="4">
                  <c:v>0.15286248059215</c:v>
                </c:pt>
                <c:pt idx="5">
                  <c:v>0.129951063277435</c:v>
                </c:pt>
                <c:pt idx="6">
                  <c:v>0.13553214690689</c:v>
                </c:pt>
                <c:pt idx="7">
                  <c:v>0.118666107670568</c:v>
                </c:pt>
                <c:pt idx="8">
                  <c:v>0.107201214860048</c:v>
                </c:pt>
                <c:pt idx="9">
                  <c:v>0.123091913216812</c:v>
                </c:pt>
                <c:pt idx="10">
                  <c:v>0.0902488142105657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1">
                  <c:v>0.613499699889734</c:v>
                </c:pt>
                <c:pt idx="2">
                  <c:v>0.738477578149885</c:v>
                </c:pt>
                <c:pt idx="3">
                  <c:v>0.644244933587242</c:v>
                </c:pt>
                <c:pt idx="4">
                  <c:v>0.718737401251428</c:v>
                </c:pt>
                <c:pt idx="5">
                  <c:v>0.670537059666572</c:v>
                </c:pt>
                <c:pt idx="6">
                  <c:v>1.33782571496374</c:v>
                </c:pt>
                <c:pt idx="7">
                  <c:v>0.53973178565711</c:v>
                </c:pt>
                <c:pt idx="8">
                  <c:v>0.655865697549755</c:v>
                </c:pt>
                <c:pt idx="9">
                  <c:v>0.485230686729554</c:v>
                </c:pt>
                <c:pt idx="10">
                  <c:v>1.05902322269798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1">
                  <c:v>0.318701561869402</c:v>
                </c:pt>
                <c:pt idx="2">
                  <c:v>0.291108455467894</c:v>
                </c:pt>
                <c:pt idx="3">
                  <c:v>0.282361951779872</c:v>
                </c:pt>
                <c:pt idx="4">
                  <c:v>0.336085180152893</c:v>
                </c:pt>
                <c:pt idx="5">
                  <c:v>0.186129946510129</c:v>
                </c:pt>
                <c:pt idx="6">
                  <c:v>0.322315840381488</c:v>
                </c:pt>
                <c:pt idx="7">
                  <c:v>0.277166991068024</c:v>
                </c:pt>
                <c:pt idx="8">
                  <c:v>0.286853587973676</c:v>
                </c:pt>
                <c:pt idx="9">
                  <c:v>0.310440189324252</c:v>
                </c:pt>
                <c:pt idx="10">
                  <c:v>0.379839977650071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0.531560177444452</c:v>
                </c:pt>
                <c:pt idx="1">
                  <c:v>0.68</c:v>
                </c:pt>
                <c:pt idx="2">
                  <c:v>0.56</c:v>
                </c:pt>
                <c:pt idx="3">
                  <c:v>0.59</c:v>
                </c:pt>
                <c:pt idx="4">
                  <c:v>0.67</c:v>
                </c:pt>
                <c:pt idx="5">
                  <c:v>0.5</c:v>
                </c:pt>
                <c:pt idx="6">
                  <c:v>0.45</c:v>
                </c:pt>
                <c:pt idx="7">
                  <c:v>0.74</c:v>
                </c:pt>
                <c:pt idx="8">
                  <c:v>0.85</c:v>
                </c:pt>
                <c:pt idx="9">
                  <c:v>0.48</c:v>
                </c:pt>
                <c:pt idx="10">
                  <c:v>1.02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0.856118125446255</c:v>
                </c:pt>
                <c:pt idx="2">
                  <c:v>0.452951913781828</c:v>
                </c:pt>
                <c:pt idx="3">
                  <c:v>0.463190236563741</c:v>
                </c:pt>
                <c:pt idx="4">
                  <c:v>0.48129918485058</c:v>
                </c:pt>
                <c:pt idx="5">
                  <c:v>0.471908553576661</c:v>
                </c:pt>
                <c:pt idx="6">
                  <c:v>0.530142912216053</c:v>
                </c:pt>
                <c:pt idx="7">
                  <c:v>0.586386196708918</c:v>
                </c:pt>
                <c:pt idx="8">
                  <c:v>0.216537453727803</c:v>
                </c:pt>
                <c:pt idx="9">
                  <c:v>0.313655271962117</c:v>
                </c:pt>
                <c:pt idx="10">
                  <c:v>0.205958458200263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1">
                  <c:v>0.321952874501529</c:v>
                </c:pt>
                <c:pt idx="2">
                  <c:v>0.354551465317512</c:v>
                </c:pt>
                <c:pt idx="3">
                  <c:v>0.586442218237899</c:v>
                </c:pt>
                <c:pt idx="4">
                  <c:v>0.41606142439085</c:v>
                </c:pt>
                <c:pt idx="5">
                  <c:v>0.631664920164799</c:v>
                </c:pt>
                <c:pt idx="6">
                  <c:v>0.417719717829838</c:v>
                </c:pt>
                <c:pt idx="7">
                  <c:v>0.351330829899076</c:v>
                </c:pt>
                <c:pt idx="8">
                  <c:v>0.757557477742841</c:v>
                </c:pt>
                <c:pt idx="9">
                  <c:v>0.448659408507346</c:v>
                </c:pt>
                <c:pt idx="10">
                  <c:v>0.517176147513422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1">
                  <c:v>0.63</c:v>
                </c:pt>
                <c:pt idx="2">
                  <c:v>0.478</c:v>
                </c:pt>
                <c:pt idx="3">
                  <c:v>0.573</c:v>
                </c:pt>
                <c:pt idx="4">
                  <c:v>0.46</c:v>
                </c:pt>
                <c:pt idx="5">
                  <c:v>0.587</c:v>
                </c:pt>
                <c:pt idx="6">
                  <c:v>0.553</c:v>
                </c:pt>
                <c:pt idx="7">
                  <c:v>0.513</c:v>
                </c:pt>
                <c:pt idx="8">
                  <c:v>0.566</c:v>
                </c:pt>
                <c:pt idx="9">
                  <c:v>0.742</c:v>
                </c:pt>
                <c:pt idx="10">
                  <c:v>0.759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1">
                  <c:v>0.272</c:v>
                </c:pt>
                <c:pt idx="2">
                  <c:v>0.342</c:v>
                </c:pt>
                <c:pt idx="3">
                  <c:v>0.206</c:v>
                </c:pt>
                <c:pt idx="4">
                  <c:v>0.132</c:v>
                </c:pt>
                <c:pt idx="5">
                  <c:v>0.312</c:v>
                </c:pt>
                <c:pt idx="6">
                  <c:v>0.286</c:v>
                </c:pt>
                <c:pt idx="7">
                  <c:v>0.336</c:v>
                </c:pt>
                <c:pt idx="8">
                  <c:v>0.27</c:v>
                </c:pt>
                <c:pt idx="9">
                  <c:v>0.126</c:v>
                </c:pt>
                <c:pt idx="10">
                  <c:v>0.254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0">
                  <c:v>0.53</c:v>
                </c:pt>
                <c:pt idx="1">
                  <c:v>0.613499699889734</c:v>
                </c:pt>
                <c:pt idx="2">
                  <c:v>0.58</c:v>
                </c:pt>
                <c:pt idx="3">
                  <c:v>0.63</c:v>
                </c:pt>
                <c:pt idx="4">
                  <c:v>0.5</c:v>
                </c:pt>
                <c:pt idx="5">
                  <c:v>0.46</c:v>
                </c:pt>
                <c:pt idx="6">
                  <c:v>0.63</c:v>
                </c:pt>
                <c:pt idx="7">
                  <c:v>0.53</c:v>
                </c:pt>
                <c:pt idx="8">
                  <c:v>0.44</c:v>
                </c:pt>
                <c:pt idx="9">
                  <c:v>0.48</c:v>
                </c:pt>
                <c:pt idx="10">
                  <c:v>0.5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1">
                  <c:v>0.324</c:v>
                </c:pt>
                <c:pt idx="2">
                  <c:v>0.291</c:v>
                </c:pt>
                <c:pt idx="3">
                  <c:v>0.291</c:v>
                </c:pt>
                <c:pt idx="4">
                  <c:v>0.372</c:v>
                </c:pt>
                <c:pt idx="5">
                  <c:v>0.461</c:v>
                </c:pt>
                <c:pt idx="6">
                  <c:v>0.482</c:v>
                </c:pt>
                <c:pt idx="7">
                  <c:v>0.65</c:v>
                </c:pt>
                <c:pt idx="8">
                  <c:v>0.37</c:v>
                </c:pt>
                <c:pt idx="9">
                  <c:v>0.332</c:v>
                </c:pt>
                <c:pt idx="10">
                  <c:v>0.357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0.530780088722226</c:v>
                </c:pt>
                <c:pt idx="1">
                  <c:v>0.477099662206149</c:v>
                </c:pt>
                <c:pt idx="2">
                  <c:v>0.425596698638973</c:v>
                </c:pt>
                <c:pt idx="3">
                  <c:v>0.437631453697172</c:v>
                </c:pt>
                <c:pt idx="4">
                  <c:v>0.42390456712379</c:v>
                </c:pt>
                <c:pt idx="5">
                  <c:v>0.44101915431956</c:v>
                </c:pt>
                <c:pt idx="6">
                  <c:v>0.514453633229801</c:v>
                </c:pt>
                <c:pt idx="7">
                  <c:v>0.46422819110037</c:v>
                </c:pt>
                <c:pt idx="8">
                  <c:v>0.452001543185412</c:v>
                </c:pt>
                <c:pt idx="9">
                  <c:v>0.384107746974008</c:v>
                </c:pt>
                <c:pt idx="10">
                  <c:v>0.51422466202723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330484736"/>
        <c:crosses val="autoZero"/>
        <c:auto val="0"/>
        <c:lblAlgn val="ctr"/>
        <c:lblOffset val="100"/>
        <c:tickLbl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3"/>
          <c:y val="0.14754064832805"/>
          <c:w val="0.166896596603111"/>
          <c:h val="0.8295081296656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1">
                  <c:v>1.34550682720645</c:v>
                </c:pt>
                <c:pt idx="2">
                  <c:v>1.28659658377876</c:v>
                </c:pt>
                <c:pt idx="3">
                  <c:v>1.48833803302402</c:v>
                </c:pt>
                <c:pt idx="4">
                  <c:v>1.21177556970169</c:v>
                </c:pt>
                <c:pt idx="5">
                  <c:v>1.39297152963837</c:v>
                </c:pt>
                <c:pt idx="6">
                  <c:v>1.19176986499356</c:v>
                </c:pt>
                <c:pt idx="7">
                  <c:v>1.12449391121642</c:v>
                </c:pt>
                <c:pt idx="8">
                  <c:v>1.58534318210351</c:v>
                </c:pt>
                <c:pt idx="9">
                  <c:v>1.32210198540291</c:v>
                </c:pt>
                <c:pt idx="10">
                  <c:v>1.06528746342847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1">
                  <c:v>1.92735160430049</c:v>
                </c:pt>
                <c:pt idx="2">
                  <c:v>1.43347762662559</c:v>
                </c:pt>
                <c:pt idx="3">
                  <c:v>2.21018212598637</c:v>
                </c:pt>
                <c:pt idx="4">
                  <c:v>1.91523061985901</c:v>
                </c:pt>
                <c:pt idx="5">
                  <c:v>1.34029869564172</c:v>
                </c:pt>
                <c:pt idx="6">
                  <c:v>1.40392265019047</c:v>
                </c:pt>
                <c:pt idx="7">
                  <c:v>2.39230318057607</c:v>
                </c:pt>
                <c:pt idx="8">
                  <c:v>1.22664693433195</c:v>
                </c:pt>
                <c:pt idx="9">
                  <c:v>1.34179411319039</c:v>
                </c:pt>
                <c:pt idx="10">
                  <c:v>1.21663440994886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1">
                  <c:v>0.630729209263337</c:v>
                </c:pt>
                <c:pt idx="2">
                  <c:v>0.98337576317685</c:v>
                </c:pt>
                <c:pt idx="3">
                  <c:v>1.48824771596847</c:v>
                </c:pt>
                <c:pt idx="4">
                  <c:v>1.3757410672306</c:v>
                </c:pt>
                <c:pt idx="5">
                  <c:v>0.951435193904342</c:v>
                </c:pt>
                <c:pt idx="6">
                  <c:v>1.4643969694983</c:v>
                </c:pt>
                <c:pt idx="7">
                  <c:v>1.17170144088272</c:v>
                </c:pt>
                <c:pt idx="8">
                  <c:v>2.50116695960835</c:v>
                </c:pt>
                <c:pt idx="9">
                  <c:v>1.42846360604811</c:v>
                </c:pt>
                <c:pt idx="10">
                  <c:v>0.850287798080297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3.64075208682421</c:v>
                </c:pt>
                <c:pt idx="2">
                  <c:v>3.94400706956522</c:v>
                </c:pt>
                <c:pt idx="3">
                  <c:v>3.50168466914442</c:v>
                </c:pt>
                <c:pt idx="4">
                  <c:v>4.97641164701035</c:v>
                </c:pt>
                <c:pt idx="5">
                  <c:v>2.81504381234333</c:v>
                </c:pt>
                <c:pt idx="6">
                  <c:v>3.71963608096698</c:v>
                </c:pt>
                <c:pt idx="7">
                  <c:v>6.20877350326142</c:v>
                </c:pt>
                <c:pt idx="8">
                  <c:v>2.53684877193282</c:v>
                </c:pt>
                <c:pt idx="9">
                  <c:v>2.86289780145106</c:v>
                </c:pt>
                <c:pt idx="10">
                  <c:v>4.63065159148872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1">
                  <c:v>2.52915835332026</c:v>
                </c:pt>
                <c:pt idx="2">
                  <c:v>0.935810112743086</c:v>
                </c:pt>
                <c:pt idx="3">
                  <c:v>0.888905202875292</c:v>
                </c:pt>
                <c:pt idx="4">
                  <c:v>0.631182347338916</c:v>
                </c:pt>
                <c:pt idx="5">
                  <c:v>0.903735474274974</c:v>
                </c:pt>
                <c:pt idx="6">
                  <c:v>0.758769982266842</c:v>
                </c:pt>
                <c:pt idx="7">
                  <c:v>0.578452115914863</c:v>
                </c:pt>
                <c:pt idx="8">
                  <c:v>0.597652004521541</c:v>
                </c:pt>
                <c:pt idx="9">
                  <c:v>0.817444121918825</c:v>
                </c:pt>
                <c:pt idx="10">
                  <c:v>0.854633433755748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1">
                  <c:v>1.754</c:v>
                </c:pt>
                <c:pt idx="2">
                  <c:v>2.06</c:v>
                </c:pt>
                <c:pt idx="3">
                  <c:v>1.42</c:v>
                </c:pt>
                <c:pt idx="4">
                  <c:v>1.393</c:v>
                </c:pt>
                <c:pt idx="5">
                  <c:v>1.985</c:v>
                </c:pt>
                <c:pt idx="6">
                  <c:v>1.571</c:v>
                </c:pt>
                <c:pt idx="7">
                  <c:v>0.989</c:v>
                </c:pt>
                <c:pt idx="8">
                  <c:v>1.33</c:v>
                </c:pt>
                <c:pt idx="9">
                  <c:v>0.786</c:v>
                </c:pt>
                <c:pt idx="10">
                  <c:v>1.137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0">
                  <c:v>3.23</c:v>
                </c:pt>
                <c:pt idx="1">
                  <c:v>1.92735160430049</c:v>
                </c:pt>
                <c:pt idx="2">
                  <c:v>1.53</c:v>
                </c:pt>
                <c:pt idx="3">
                  <c:v>2.18</c:v>
                </c:pt>
                <c:pt idx="4">
                  <c:v>3.43</c:v>
                </c:pt>
                <c:pt idx="5">
                  <c:v>4.58</c:v>
                </c:pt>
                <c:pt idx="6">
                  <c:v>1.69</c:v>
                </c:pt>
                <c:pt idx="7">
                  <c:v>1.83</c:v>
                </c:pt>
                <c:pt idx="8">
                  <c:v>1.16</c:v>
                </c:pt>
                <c:pt idx="9">
                  <c:v>1.77</c:v>
                </c:pt>
                <c:pt idx="10">
                  <c:v>1.71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IgM!$A$3:$A$20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3.23</c:v>
                </c:pt>
                <c:pt idx="1">
                  <c:v>1.96497852645932</c:v>
                </c:pt>
                <c:pt idx="2">
                  <c:v>1.73903816512707</c:v>
                </c:pt>
                <c:pt idx="3">
                  <c:v>1.88247967814265</c:v>
                </c:pt>
                <c:pt idx="4">
                  <c:v>2.13333446444865</c:v>
                </c:pt>
                <c:pt idx="5">
                  <c:v>1.99549781511468</c:v>
                </c:pt>
                <c:pt idx="6">
                  <c:v>1.68564222113088</c:v>
                </c:pt>
                <c:pt idx="7">
                  <c:v>2.0421034502645</c:v>
                </c:pt>
                <c:pt idx="8">
                  <c:v>1.56252255035688</c:v>
                </c:pt>
                <c:pt idx="9">
                  <c:v>1.47552880400161</c:v>
                </c:pt>
                <c:pt idx="10">
                  <c:v>1.63778495667173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20000"/>
        <c:crosses val="autoZero"/>
        <c:auto val="0"/>
        <c:lblAlgn val="ctr"/>
        <c:lblOffset val="100"/>
        <c:tickLbl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"/>
          <c:y val="0.154098650290073"/>
          <c:w val="0.164218958611484"/>
          <c:h val="0.826229730992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522308028273"/>
          <c:y val="0.1097050933919"/>
          <c:w val="0.680068114118958"/>
          <c:h val="0.670888840358173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LDL!$B$3:$B$20</c:f>
              <c:numCache>
                <c:formatCode>0.0</c:formatCode>
                <c:ptCount val="18"/>
                <c:pt idx="1" c:formatCode="0.000">
                  <c:v>0.571278670694565</c:v>
                </c:pt>
                <c:pt idx="2" c:formatCode="0.000">
                  <c:v>2.58874750441034</c:v>
                </c:pt>
                <c:pt idx="3" c:formatCode="0.000">
                  <c:v>0.586695414825483</c:v>
                </c:pt>
                <c:pt idx="4" c:formatCode="0.000">
                  <c:v>0.781243270530281</c:v>
                </c:pt>
                <c:pt idx="5" c:formatCode="0.000">
                  <c:v>0.701407171859265</c:v>
                </c:pt>
                <c:pt idx="6" c:formatCode="0.000">
                  <c:v>0.672967419553085</c:v>
                </c:pt>
                <c:pt idx="7" c:formatCode="0.000">
                  <c:v>0.620557200058114</c:v>
                </c:pt>
                <c:pt idx="8" c:formatCode="0.000">
                  <c:v>0.59933923445143</c:v>
                </c:pt>
                <c:pt idx="9" c:formatCode="0.000">
                  <c:v>0.575663593910351</c:v>
                </c:pt>
                <c:pt idx="10" c:formatCode="0.000">
                  <c:v>0.606980273141123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LDL!$C$3:$C$20</c:f>
              <c:numCache>
                <c:formatCode>0.0</c:formatCode>
                <c:ptCount val="18"/>
                <c:pt idx="1" c:formatCode="0.000">
                  <c:v>2.32334227190025</c:v>
                </c:pt>
                <c:pt idx="2" c:formatCode="0.000">
                  <c:v>2.45018005501558</c:v>
                </c:pt>
                <c:pt idx="3" c:formatCode="0.000">
                  <c:v>2.08300863412098</c:v>
                </c:pt>
                <c:pt idx="4" c:formatCode="0.000">
                  <c:v>1.96926944638355</c:v>
                </c:pt>
                <c:pt idx="5" c:formatCode="0.000">
                  <c:v>1.94888478510099</c:v>
                </c:pt>
                <c:pt idx="6" c:formatCode="0.000">
                  <c:v>2.48623849657671</c:v>
                </c:pt>
                <c:pt idx="7" c:formatCode="0.000">
                  <c:v>2.06275933385258</c:v>
                </c:pt>
                <c:pt idx="8" c:formatCode="0.000">
                  <c:v>2.25374244401521</c:v>
                </c:pt>
                <c:pt idx="9" c:formatCode="0.000">
                  <c:v>1.9729404202935</c:v>
                </c:pt>
                <c:pt idx="10" c:formatCode="0.000">
                  <c:v>0.713212612906427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LDL!$D$3:$D$20</c:f>
              <c:numCache>
                <c:formatCode>0.0</c:formatCode>
                <c:ptCount val="18"/>
                <c:pt idx="1" c:formatCode="0.000">
                  <c:v>0.50948938908721</c:v>
                </c:pt>
                <c:pt idx="2" c:formatCode="0.000">
                  <c:v>0.55406247118498</c:v>
                </c:pt>
                <c:pt idx="3" c:formatCode="0.000">
                  <c:v>0.56649831279789</c:v>
                </c:pt>
                <c:pt idx="4" c:formatCode="0.000">
                  <c:v>0.563969733604662</c:v>
                </c:pt>
                <c:pt idx="5" c:formatCode="0.000">
                  <c:v>0.884727134280502</c:v>
                </c:pt>
                <c:pt idx="6" c:formatCode="0.000">
                  <c:v>0.57547410768865</c:v>
                </c:pt>
                <c:pt idx="7" c:formatCode="0.000">
                  <c:v>0.547050269724719</c:v>
                </c:pt>
                <c:pt idx="8" c:formatCode="0.000">
                  <c:v>0.62312819041403</c:v>
                </c:pt>
                <c:pt idx="9" c:formatCode="0.000">
                  <c:v>0.461611684048046</c:v>
                </c:pt>
                <c:pt idx="10" c:formatCode="0.000">
                  <c:v>1.08109836480563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0.662211049113986</c:v>
                </c:pt>
                <c:pt idx="1">
                  <c:v>0.65</c:v>
                </c:pt>
                <c:pt idx="2">
                  <c:v>0.83</c:v>
                </c:pt>
                <c:pt idx="3">
                  <c:v>0.78</c:v>
                </c:pt>
                <c:pt idx="4">
                  <c:v>0.71</c:v>
                </c:pt>
                <c:pt idx="5">
                  <c:v>0.63</c:v>
                </c:pt>
                <c:pt idx="6">
                  <c:v>1.99</c:v>
                </c:pt>
                <c:pt idx="7">
                  <c:v>0.44</c:v>
                </c:pt>
                <c:pt idx="8">
                  <c:v>0.51</c:v>
                </c:pt>
                <c:pt idx="9">
                  <c:v>0.62</c:v>
                </c:pt>
                <c:pt idx="10">
                  <c:v>0.61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LDL!$F$3:$F$20</c:f>
              <c:numCache>
                <c:formatCode>0.0</c:formatCode>
                <c:ptCount val="18"/>
                <c:pt idx="1" c:formatCode="0.000">
                  <c:v>0.77890824866016</c:v>
                </c:pt>
                <c:pt idx="2" c:formatCode="0.000">
                  <c:v>0.60882800608828</c:v>
                </c:pt>
                <c:pt idx="3" c:formatCode="0.000">
                  <c:v>1.03428122701933</c:v>
                </c:pt>
                <c:pt idx="4" c:formatCode="0.000">
                  <c:v>1.62290958133978</c:v>
                </c:pt>
                <c:pt idx="5" c:formatCode="0.000">
                  <c:v>0.957297482498366</c:v>
                </c:pt>
                <c:pt idx="6" c:formatCode="0.000">
                  <c:v>0.543439337393663</c:v>
                </c:pt>
                <c:pt idx="7" c:formatCode="0.000">
                  <c:v>0.690736319454898</c:v>
                </c:pt>
                <c:pt idx="8" c:formatCode="0.000">
                  <c:v>0.553500620657979</c:v>
                </c:pt>
                <c:pt idx="9" c:formatCode="0.000">
                  <c:v>0.77720159275484</c:v>
                </c:pt>
                <c:pt idx="10" c:formatCode="0.000">
                  <c:v>1.67190872113504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LDL!$G$3:$G$20</c:f>
              <c:numCache>
                <c:formatCode>0.0</c:formatCode>
                <c:ptCount val="18"/>
                <c:pt idx="1" c:formatCode="0.000">
                  <c:v>0.594322999148257</c:v>
                </c:pt>
                <c:pt idx="2" c:formatCode="0.000">
                  <c:v>0.677821133381162</c:v>
                </c:pt>
                <c:pt idx="3" c:formatCode="0.000">
                  <c:v>1.25584247308198</c:v>
                </c:pt>
                <c:pt idx="4" c:formatCode="0.000">
                  <c:v>0.389230971508076</c:v>
                </c:pt>
                <c:pt idx="5" c:formatCode="0.000">
                  <c:v>0.450049771199898</c:v>
                </c:pt>
                <c:pt idx="6" c:formatCode="0.000">
                  <c:v>0.374051444001686</c:v>
                </c:pt>
                <c:pt idx="7" c:formatCode="0.000">
                  <c:v>0.428719105730995</c:v>
                </c:pt>
                <c:pt idx="8" c:formatCode="0.000">
                  <c:v>1.20658649091425</c:v>
                </c:pt>
                <c:pt idx="9" c:formatCode="0.000">
                  <c:v>1.02700475580048</c:v>
                </c:pt>
                <c:pt idx="10" c:formatCode="0.000">
                  <c:v>0.6007693923385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LDL!$H$3:$H$20</c:f>
              <c:numCache>
                <c:formatCode>0.0</c:formatCode>
                <c:ptCount val="18"/>
                <c:pt idx="1" c:formatCode="0.000">
                  <c:v>1.705</c:v>
                </c:pt>
                <c:pt idx="2" c:formatCode="0.000">
                  <c:v>1.752</c:v>
                </c:pt>
                <c:pt idx="3" c:formatCode="0.000">
                  <c:v>1.162</c:v>
                </c:pt>
                <c:pt idx="4" c:formatCode="0.000">
                  <c:v>0.723</c:v>
                </c:pt>
                <c:pt idx="5" c:formatCode="0.000">
                  <c:v>1.042</c:v>
                </c:pt>
                <c:pt idx="6" c:formatCode="0.000">
                  <c:v>1.183</c:v>
                </c:pt>
                <c:pt idx="7" c:formatCode="0.000">
                  <c:v>1.068</c:v>
                </c:pt>
                <c:pt idx="8" c:formatCode="0.000">
                  <c:v>0.956</c:v>
                </c:pt>
                <c:pt idx="9" c:formatCode="0.000">
                  <c:v>1.957</c:v>
                </c:pt>
                <c:pt idx="10" c:formatCode="0.000">
                  <c:v>1.14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LDL!$I$3:$I$20</c:f>
              <c:numCache>
                <c:formatCode>0.0</c:formatCode>
                <c:ptCount val="18"/>
                <c:pt idx="1" c:formatCode="0.000">
                  <c:v>1.377</c:v>
                </c:pt>
                <c:pt idx="2" c:formatCode="0.000">
                  <c:v>0.867</c:v>
                </c:pt>
                <c:pt idx="3" c:formatCode="0.000">
                  <c:v>0.78</c:v>
                </c:pt>
                <c:pt idx="4" c:formatCode="0.000">
                  <c:v>0.742</c:v>
                </c:pt>
                <c:pt idx="5" c:formatCode="0.000">
                  <c:v>0.899</c:v>
                </c:pt>
                <c:pt idx="6" c:formatCode="0.000">
                  <c:v>0.854</c:v>
                </c:pt>
                <c:pt idx="7" c:formatCode="0.000">
                  <c:v>0.861</c:v>
                </c:pt>
                <c:pt idx="8" c:formatCode="0.000">
                  <c:v>1.046</c:v>
                </c:pt>
                <c:pt idx="9" c:formatCode="0.000">
                  <c:v>0.645</c:v>
                </c:pt>
                <c:pt idx="10" c:formatCode="0.000">
                  <c:v>0.72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0">
                  <c:v>0.433</c:v>
                </c:pt>
                <c:pt idx="1">
                  <c:v>2.32334227190025</c:v>
                </c:pt>
                <c:pt idx="2">
                  <c:v>1.2</c:v>
                </c:pt>
                <c:pt idx="3">
                  <c:v>1.35</c:v>
                </c:pt>
                <c:pt idx="4">
                  <c:v>0.55</c:v>
                </c:pt>
                <c:pt idx="5">
                  <c:v>0.45</c:v>
                </c:pt>
                <c:pt idx="6">
                  <c:v>0.8</c:v>
                </c:pt>
                <c:pt idx="7">
                  <c:v>0.69</c:v>
                </c:pt>
                <c:pt idx="8">
                  <c:v>0.54</c:v>
                </c:pt>
                <c:pt idx="9">
                  <c:v>0.58</c:v>
                </c:pt>
                <c:pt idx="10">
                  <c:v>0.67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LDL!$K$3:$K$20</c:f>
              <c:numCache>
                <c:formatCode>0.0</c:formatCode>
                <c:ptCount val="18"/>
                <c:pt idx="1" c:formatCode="0.000">
                  <c:v>1.341</c:v>
                </c:pt>
                <c:pt idx="2" c:formatCode="0.000">
                  <c:v>1.055</c:v>
                </c:pt>
                <c:pt idx="3" c:formatCode="0.000">
                  <c:v>0.779</c:v>
                </c:pt>
                <c:pt idx="4" c:formatCode="0.000">
                  <c:v>1.372</c:v>
                </c:pt>
                <c:pt idx="5" c:formatCode="0.000">
                  <c:v>1.15</c:v>
                </c:pt>
                <c:pt idx="6" c:formatCode="0.000">
                  <c:v>1.427</c:v>
                </c:pt>
                <c:pt idx="7" c:formatCode="0.000">
                  <c:v>1.748</c:v>
                </c:pt>
                <c:pt idx="8" c:formatCode="0.000">
                  <c:v>0.817</c:v>
                </c:pt>
                <c:pt idx="9" c:formatCode="0.000">
                  <c:v>0.724</c:v>
                </c:pt>
                <c:pt idx="10" c:formatCode="0.000">
                  <c:v>1.023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LDL!$A$3:$A$20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0.547605524556993</c:v>
                </c:pt>
                <c:pt idx="1">
                  <c:v>1.21736838513907</c:v>
                </c:pt>
                <c:pt idx="2">
                  <c:v>1.25836391700803</c:v>
                </c:pt>
                <c:pt idx="3">
                  <c:v>1.03773260618457</c:v>
                </c:pt>
                <c:pt idx="4">
                  <c:v>0.942362300336635</c:v>
                </c:pt>
                <c:pt idx="5">
                  <c:v>0.911336634493902</c:v>
                </c:pt>
                <c:pt idx="6">
                  <c:v>1.09061708052138</c:v>
                </c:pt>
                <c:pt idx="7">
                  <c:v>0.915682222882131</c:v>
                </c:pt>
                <c:pt idx="8">
                  <c:v>0.910529698045289</c:v>
                </c:pt>
                <c:pt idx="9">
                  <c:v>0.934042204680723</c:v>
                </c:pt>
                <c:pt idx="10">
                  <c:v>0.883696936432672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85152"/>
        <c:crosses val="autoZero"/>
        <c:auto val="0"/>
        <c:lblAlgn val="ctr"/>
        <c:lblOffset val="100"/>
        <c:tickLbl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6"/>
          <c:y val="0.162643314673269"/>
          <c:w val="0.157331458587974"/>
          <c:h val="0.8075393318846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2482975489807"/>
          <c:y val="0.100748959210795"/>
          <c:w val="0.674496644295303"/>
          <c:h val="0.67088884035817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Ca!$B$3:$B$20</c:f>
              <c:numCache>
                <c:formatCode>0.000</c:formatCode>
                <c:ptCount val="18"/>
                <c:pt idx="1">
                  <c:v>0.695436136603453</c:v>
                </c:pt>
                <c:pt idx="2">
                  <c:v>0.757082161981606</c:v>
                </c:pt>
                <c:pt idx="3">
                  <c:v>0.502581130263625</c:v>
                </c:pt>
                <c:pt idx="4">
                  <c:v>0.626057296546842</c:v>
                </c:pt>
                <c:pt idx="5">
                  <c:v>0.541232788706843</c:v>
                </c:pt>
                <c:pt idx="6">
                  <c:v>0.564629747597107</c:v>
                </c:pt>
                <c:pt idx="7">
                  <c:v>0.585606974105259</c:v>
                </c:pt>
                <c:pt idx="8">
                  <c:v>0.571045464982465</c:v>
                </c:pt>
                <c:pt idx="9">
                  <c:v>0.475883136823608</c:v>
                </c:pt>
                <c:pt idx="10">
                  <c:v>0.575274506264247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Ca!$C$3:$C$20</c:f>
              <c:numCache>
                <c:formatCode>0.000</c:formatCode>
                <c:ptCount val="18"/>
                <c:pt idx="1">
                  <c:v>0.489748086012556</c:v>
                </c:pt>
                <c:pt idx="2">
                  <c:v>0.72977417799382</c:v>
                </c:pt>
                <c:pt idx="3">
                  <c:v>0.684894822011779</c:v>
                </c:pt>
                <c:pt idx="4">
                  <c:v>1.06443031848313</c:v>
                </c:pt>
                <c:pt idx="5">
                  <c:v>0.406990883140281</c:v>
                </c:pt>
                <c:pt idx="6">
                  <c:v>0.679223568084774</c:v>
                </c:pt>
                <c:pt idx="7">
                  <c:v>0.572822174767032</c:v>
                </c:pt>
                <c:pt idx="8">
                  <c:v>0.554020586175487</c:v>
                </c:pt>
                <c:pt idx="9">
                  <c:v>0.453756767290554</c:v>
                </c:pt>
                <c:pt idx="10">
                  <c:v>1.9333275396301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Ca!$D$3:$D$20</c:f>
              <c:numCache>
                <c:formatCode>0.000</c:formatCode>
                <c:ptCount val="18"/>
                <c:pt idx="1">
                  <c:v>0.46717829357896</c:v>
                </c:pt>
                <c:pt idx="2">
                  <c:v>0.888132821805928</c:v>
                </c:pt>
                <c:pt idx="3">
                  <c:v>0.436548139258713</c:v>
                </c:pt>
                <c:pt idx="4">
                  <c:v>0.363251474058927</c:v>
                </c:pt>
                <c:pt idx="5">
                  <c:v>0.470214450054388</c:v>
                </c:pt>
                <c:pt idx="6">
                  <c:v>0.575521898573895</c:v>
                </c:pt>
                <c:pt idx="7">
                  <c:v>0.477406127103814</c:v>
                </c:pt>
                <c:pt idx="8">
                  <c:v>0.446093003031498</c:v>
                </c:pt>
                <c:pt idx="9">
                  <c:v>0.483094606035235</c:v>
                </c:pt>
                <c:pt idx="10">
                  <c:v>0.475945096125133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Ca!$E$3:$E$20</c:f>
              <c:numCache>
                <c:formatCode>0.000</c:formatCode>
                <c:ptCount val="18"/>
                <c:pt idx="0">
                  <c:v>0.985176318939324</c:v>
                </c:pt>
                <c:pt idx="1">
                  <c:v>0.91</c:v>
                </c:pt>
                <c:pt idx="2">
                  <c:v>0.65</c:v>
                </c:pt>
                <c:pt idx="3">
                  <c:v>0.97</c:v>
                </c:pt>
                <c:pt idx="4">
                  <c:v>0.59</c:v>
                </c:pt>
                <c:pt idx="5">
                  <c:v>0.47</c:v>
                </c:pt>
                <c:pt idx="6">
                  <c:v>0.97</c:v>
                </c:pt>
                <c:pt idx="7">
                  <c:v>0.88</c:v>
                </c:pt>
                <c:pt idx="8">
                  <c:v>0.6</c:v>
                </c:pt>
                <c:pt idx="9">
                  <c:v>0.62</c:v>
                </c:pt>
                <c:pt idx="10">
                  <c:v>0.89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Ca!$F$3:$F$20</c:f>
              <c:numCache>
                <c:formatCode>0.000</c:formatCode>
                <c:ptCount val="18"/>
                <c:pt idx="1">
                  <c:v>0.808382590296026</c:v>
                </c:pt>
                <c:pt idx="2">
                  <c:v>0.818553713902229</c:v>
                </c:pt>
                <c:pt idx="3">
                  <c:v>0.812906623237739</c:v>
                </c:pt>
                <c:pt idx="4">
                  <c:v>0.845143193817419</c:v>
                </c:pt>
                <c:pt idx="5">
                  <c:v>0.924534185035193</c:v>
                </c:pt>
                <c:pt idx="6">
                  <c:v>0.818915499206118</c:v>
                </c:pt>
                <c:pt idx="7">
                  <c:v>1.32926791293086</c:v>
                </c:pt>
                <c:pt idx="8">
                  <c:v>0.496619345781006</c:v>
                </c:pt>
                <c:pt idx="9">
                  <c:v>0.879124318337399</c:v>
                </c:pt>
                <c:pt idx="10">
                  <c:v>0.891065889249145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Ca!$G$3:$G$20</c:f>
              <c:numCache>
                <c:formatCode>0.000</c:formatCode>
                <c:ptCount val="18"/>
                <c:pt idx="1">
                  <c:v>0.568827745074259</c:v>
                </c:pt>
                <c:pt idx="2">
                  <c:v>0.422234472328988</c:v>
                </c:pt>
                <c:pt idx="3">
                  <c:v>0.497766878502852</c:v>
                </c:pt>
                <c:pt idx="4">
                  <c:v>0.720606477098456</c:v>
                </c:pt>
                <c:pt idx="5">
                  <c:v>0.866713321193875</c:v>
                </c:pt>
                <c:pt idx="6">
                  <c:v>0.649806074263096</c:v>
                </c:pt>
                <c:pt idx="7">
                  <c:v>0.597858975990537</c:v>
                </c:pt>
                <c:pt idx="8">
                  <c:v>0.724203082598865</c:v>
                </c:pt>
                <c:pt idx="9">
                  <c:v>0.590306809408556</c:v>
                </c:pt>
                <c:pt idx="10">
                  <c:v>0.99670748597085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Ca!$H$3:$H$20</c:f>
              <c:numCache>
                <c:formatCode>0.000</c:formatCode>
                <c:ptCount val="18"/>
                <c:pt idx="1">
                  <c:v>0.852</c:v>
                </c:pt>
                <c:pt idx="2">
                  <c:v>0.695</c:v>
                </c:pt>
                <c:pt idx="3">
                  <c:v>0.673</c:v>
                </c:pt>
                <c:pt idx="4">
                  <c:v>0.91</c:v>
                </c:pt>
                <c:pt idx="5">
                  <c:v>0.851</c:v>
                </c:pt>
                <c:pt idx="6">
                  <c:v>1.032</c:v>
                </c:pt>
                <c:pt idx="7">
                  <c:v>0.766</c:v>
                </c:pt>
                <c:pt idx="8">
                  <c:v>0.892</c:v>
                </c:pt>
                <c:pt idx="9">
                  <c:v>0.748</c:v>
                </c:pt>
                <c:pt idx="10">
                  <c:v>0.751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Ca!$I$3:$I$20</c:f>
              <c:numCache>
                <c:formatCode>0.000</c:formatCode>
                <c:ptCount val="18"/>
                <c:pt idx="1">
                  <c:v>1.367</c:v>
                </c:pt>
                <c:pt idx="2">
                  <c:v>0.804</c:v>
                </c:pt>
                <c:pt idx="3">
                  <c:v>0.764</c:v>
                </c:pt>
                <c:pt idx="4">
                  <c:v>0.809</c:v>
                </c:pt>
                <c:pt idx="5">
                  <c:v>0.674</c:v>
                </c:pt>
                <c:pt idx="6">
                  <c:v>0.661</c:v>
                </c:pt>
                <c:pt idx="7">
                  <c:v>0.638</c:v>
                </c:pt>
                <c:pt idx="8">
                  <c:v>0.723</c:v>
                </c:pt>
                <c:pt idx="9">
                  <c:v>0.598</c:v>
                </c:pt>
                <c:pt idx="10">
                  <c:v>0.544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Ca!$J$3:$J$20</c:f>
              <c:numCache>
                <c:formatCode>0.000</c:formatCode>
                <c:ptCount val="18"/>
                <c:pt idx="0">
                  <c:v>0.745573159366263</c:v>
                </c:pt>
                <c:pt idx="1">
                  <c:v>0.489748086012556</c:v>
                </c:pt>
                <c:pt idx="2">
                  <c:v>0.56</c:v>
                </c:pt>
                <c:pt idx="3">
                  <c:v>1.14</c:v>
                </c:pt>
                <c:pt idx="4">
                  <c:v>1.16</c:v>
                </c:pt>
                <c:pt idx="5">
                  <c:v>1.89</c:v>
                </c:pt>
                <c:pt idx="6">
                  <c:v>0.81</c:v>
                </c:pt>
                <c:pt idx="7">
                  <c:v>0.69</c:v>
                </c:pt>
                <c:pt idx="8">
                  <c:v>0.62</c:v>
                </c:pt>
                <c:pt idx="9">
                  <c:v>0.71</c:v>
                </c:pt>
                <c:pt idx="10">
                  <c:v>0.78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Ca!$K$3:$K$20</c:f>
              <c:numCache>
                <c:formatCode>0.000</c:formatCode>
                <c:ptCount val="18"/>
                <c:pt idx="1">
                  <c:v>1.663</c:v>
                </c:pt>
                <c:pt idx="2">
                  <c:v>1.468</c:v>
                </c:pt>
                <c:pt idx="3">
                  <c:v>2.055</c:v>
                </c:pt>
                <c:pt idx="4">
                  <c:v>0.837</c:v>
                </c:pt>
                <c:pt idx="5">
                  <c:v>0.745</c:v>
                </c:pt>
                <c:pt idx="6">
                  <c:v>1.682</c:v>
                </c:pt>
                <c:pt idx="7">
                  <c:v>4.682</c:v>
                </c:pt>
                <c:pt idx="8">
                  <c:v>0.755</c:v>
                </c:pt>
                <c:pt idx="9">
                  <c:v>1.013</c:v>
                </c:pt>
                <c:pt idx="10">
                  <c:v>0.859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Ca!$A$3:$A$20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Ca!$L$3:$L$20</c:f>
              <c:numCache>
                <c:formatCode>0.000</c:formatCode>
                <c:ptCount val="18"/>
                <c:pt idx="0">
                  <c:v>0.865374739152794</c:v>
                </c:pt>
                <c:pt idx="1">
                  <c:v>0.831132093757781</c:v>
                </c:pt>
                <c:pt idx="2">
                  <c:v>0.779277734801257</c:v>
                </c:pt>
                <c:pt idx="3">
                  <c:v>0.853669759327471</c:v>
                </c:pt>
                <c:pt idx="4">
                  <c:v>0.792548876000478</c:v>
                </c:pt>
                <c:pt idx="5">
                  <c:v>0.783968562813058</c:v>
                </c:pt>
                <c:pt idx="6">
                  <c:v>0.844309678772499</c:v>
                </c:pt>
                <c:pt idx="7">
                  <c:v>1.12189621648975</c:v>
                </c:pt>
                <c:pt idx="8">
                  <c:v>0.638198148256932</c:v>
                </c:pt>
                <c:pt idx="9">
                  <c:v>0.657116563789535</c:v>
                </c:pt>
                <c:pt idx="10">
                  <c:v>0.869632051723947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43616"/>
        <c:crosses val="autoZero"/>
        <c:auto val="0"/>
        <c:lblAlgn val="ctr"/>
        <c:lblOffset val="100"/>
        <c:tickLbl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9"/>
          <c:y val="0.147540877778627"/>
          <c:w val="0.164438643030584"/>
          <c:h val="0.829508107603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33786852208169"/>
          <c:y val="0.109243921604028"/>
          <c:w val="0.667233150759655"/>
          <c:h val="0.672270286794025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1">
                  <c:v>0.525359980009417</c:v>
                </c:pt>
                <c:pt idx="2">
                  <c:v>0.428668118452215</c:v>
                </c:pt>
                <c:pt idx="3">
                  <c:v>0.416629229702951</c:v>
                </c:pt>
                <c:pt idx="4">
                  <c:v>0.41898218744481</c:v>
                </c:pt>
                <c:pt idx="5">
                  <c:v>0.484013911540408</c:v>
                </c:pt>
                <c:pt idx="6">
                  <c:v>0.451954150697141</c:v>
                </c:pt>
                <c:pt idx="7">
                  <c:v>0.469126889513474</c:v>
                </c:pt>
                <c:pt idx="8">
                  <c:v>0.478591453852827</c:v>
                </c:pt>
                <c:pt idx="9">
                  <c:v>0.441106780913027</c:v>
                </c:pt>
                <c:pt idx="10">
                  <c:v>0.402968627009537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1">
                  <c:v>0.369768309068422</c:v>
                </c:pt>
                <c:pt idx="2">
                  <c:v>0.487281138718421</c:v>
                </c:pt>
                <c:pt idx="3">
                  <c:v>0.383843208015564</c:v>
                </c:pt>
                <c:pt idx="4">
                  <c:v>0.429946883301168</c:v>
                </c:pt>
                <c:pt idx="5">
                  <c:v>0.571419904752567</c:v>
                </c:pt>
                <c:pt idx="6">
                  <c:v>0.525646707768618</c:v>
                </c:pt>
                <c:pt idx="7">
                  <c:v>0.511646562548437</c:v>
                </c:pt>
                <c:pt idx="8">
                  <c:v>0.489688598644732</c:v>
                </c:pt>
                <c:pt idx="9">
                  <c:v>0.395536339578834</c:v>
                </c:pt>
                <c:pt idx="10">
                  <c:v>0.408612544800286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1">
                  <c:v>0.481953781204411</c:v>
                </c:pt>
                <c:pt idx="2">
                  <c:v>0.351693258672089</c:v>
                </c:pt>
                <c:pt idx="3">
                  <c:v>0.25875748265362</c:v>
                </c:pt>
                <c:pt idx="4">
                  <c:v>0.351852430267538</c:v>
                </c:pt>
                <c:pt idx="5">
                  <c:v>0.268086388985795</c:v>
                </c:pt>
                <c:pt idx="6">
                  <c:v>0.271339331815688</c:v>
                </c:pt>
                <c:pt idx="7">
                  <c:v>0.278083272641882</c:v>
                </c:pt>
                <c:pt idx="8">
                  <c:v>0.287633371422757</c:v>
                </c:pt>
                <c:pt idx="9">
                  <c:v>0.270485827178066</c:v>
                </c:pt>
                <c:pt idx="10">
                  <c:v>0.388434150548138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0.450716346604732</c:v>
                </c:pt>
                <c:pt idx="1">
                  <c:v>0.61</c:v>
                </c:pt>
                <c:pt idx="2">
                  <c:v>0.45</c:v>
                </c:pt>
                <c:pt idx="3">
                  <c:v>0.46</c:v>
                </c:pt>
                <c:pt idx="4">
                  <c:v>0.44</c:v>
                </c:pt>
                <c:pt idx="5">
                  <c:v>0.4</c:v>
                </c:pt>
                <c:pt idx="6">
                  <c:v>0.34</c:v>
                </c:pt>
                <c:pt idx="7">
                  <c:v>0.24</c:v>
                </c:pt>
                <c:pt idx="8">
                  <c:v>0.35</c:v>
                </c:pt>
                <c:pt idx="9">
                  <c:v>0.65</c:v>
                </c:pt>
                <c:pt idx="10">
                  <c:v>0.45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0.550938301475096</c:v>
                </c:pt>
                <c:pt idx="2">
                  <c:v>0.512104543818076</c:v>
                </c:pt>
                <c:pt idx="3">
                  <c:v>1.01057053509661</c:v>
                </c:pt>
                <c:pt idx="4">
                  <c:v>0.702000054799955</c:v>
                </c:pt>
                <c:pt idx="5">
                  <c:v>0.559750026287517</c:v>
                </c:pt>
                <c:pt idx="6">
                  <c:v>0.657188372882699</c:v>
                </c:pt>
                <c:pt idx="7">
                  <c:v>0.621090784710749</c:v>
                </c:pt>
                <c:pt idx="8">
                  <c:v>0.574710597827798</c:v>
                </c:pt>
                <c:pt idx="9">
                  <c:v>0.369907427759476</c:v>
                </c:pt>
                <c:pt idx="10">
                  <c:v>0.599709433631555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1">
                  <c:v>0.310103207469571</c:v>
                </c:pt>
                <c:pt idx="2">
                  <c:v>0.373319080700041</c:v>
                </c:pt>
                <c:pt idx="3">
                  <c:v>0.396860265321039</c:v>
                </c:pt>
                <c:pt idx="4">
                  <c:v>0.295354471616578</c:v>
                </c:pt>
                <c:pt idx="5">
                  <c:v>0.808125885844223</c:v>
                </c:pt>
                <c:pt idx="6">
                  <c:v>0.340088974352892</c:v>
                </c:pt>
                <c:pt idx="7">
                  <c:v>0.276028643452974</c:v>
                </c:pt>
                <c:pt idx="8">
                  <c:v>0.297498562137471</c:v>
                </c:pt>
                <c:pt idx="9">
                  <c:v>0.332660478574171</c:v>
                </c:pt>
                <c:pt idx="10">
                  <c:v>0.303010441667616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1">
                  <c:v>0.614</c:v>
                </c:pt>
                <c:pt idx="2">
                  <c:v>0.656</c:v>
                </c:pt>
                <c:pt idx="3">
                  <c:v>0.725</c:v>
                </c:pt>
                <c:pt idx="4">
                  <c:v>0.751</c:v>
                </c:pt>
                <c:pt idx="5">
                  <c:v>0.717</c:v>
                </c:pt>
                <c:pt idx="6">
                  <c:v>0.679</c:v>
                </c:pt>
                <c:pt idx="7">
                  <c:v>0.686</c:v>
                </c:pt>
                <c:pt idx="8">
                  <c:v>0.587</c:v>
                </c:pt>
                <c:pt idx="9">
                  <c:v>0.61</c:v>
                </c:pt>
                <c:pt idx="10">
                  <c:v>0.658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1">
                  <c:v>0.531</c:v>
                </c:pt>
                <c:pt idx="2">
                  <c:v>0.693</c:v>
                </c:pt>
                <c:pt idx="3">
                  <c:v>0.609</c:v>
                </c:pt>
                <c:pt idx="4">
                  <c:v>0.817</c:v>
                </c:pt>
                <c:pt idx="5">
                  <c:v>0.691</c:v>
                </c:pt>
                <c:pt idx="6">
                  <c:v>0.175</c:v>
                </c:pt>
                <c:pt idx="7">
                  <c:v>0.487</c:v>
                </c:pt>
                <c:pt idx="8">
                  <c:v>0.312</c:v>
                </c:pt>
                <c:pt idx="9">
                  <c:v>0.45</c:v>
                </c:pt>
                <c:pt idx="10">
                  <c:v>0.702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0">
                  <c:v>0.246126307546009</c:v>
                </c:pt>
                <c:pt idx="1">
                  <c:v>0.369768309068422</c:v>
                </c:pt>
                <c:pt idx="2">
                  <c:v>0.93</c:v>
                </c:pt>
                <c:pt idx="3">
                  <c:v>0.81</c:v>
                </c:pt>
                <c:pt idx="4">
                  <c:v>0.33</c:v>
                </c:pt>
                <c:pt idx="5">
                  <c:v>1.08</c:v>
                </c:pt>
                <c:pt idx="6">
                  <c:v>0.48</c:v>
                </c:pt>
                <c:pt idx="7">
                  <c:v>0.37</c:v>
                </c:pt>
                <c:pt idx="8">
                  <c:v>0.37</c:v>
                </c:pt>
                <c:pt idx="9">
                  <c:v>0.58</c:v>
                </c:pt>
                <c:pt idx="10">
                  <c:v>0.41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1">
                  <c:v>1.053</c:v>
                </c:pt>
                <c:pt idx="2">
                  <c:v>0.635</c:v>
                </c:pt>
                <c:pt idx="3">
                  <c:v>0.91</c:v>
                </c:pt>
                <c:pt idx="4">
                  <c:v>0.611</c:v>
                </c:pt>
                <c:pt idx="5">
                  <c:v>0.687</c:v>
                </c:pt>
                <c:pt idx="6">
                  <c:v>1.05</c:v>
                </c:pt>
                <c:pt idx="7">
                  <c:v>0.573</c:v>
                </c:pt>
                <c:pt idx="8">
                  <c:v>0.784</c:v>
                </c:pt>
                <c:pt idx="9">
                  <c:v>0.745</c:v>
                </c:pt>
                <c:pt idx="10">
                  <c:v>0.621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GLU!$A$3:$A$20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0.348421327075371</c:v>
                </c:pt>
                <c:pt idx="1">
                  <c:v>0.541589188829534</c:v>
                </c:pt>
                <c:pt idx="2">
                  <c:v>0.551706614036084</c:v>
                </c:pt>
                <c:pt idx="3">
                  <c:v>0.598066072078979</c:v>
                </c:pt>
                <c:pt idx="4">
                  <c:v>0.514713602743005</c:v>
                </c:pt>
                <c:pt idx="5">
                  <c:v>0.626639611741051</c:v>
                </c:pt>
                <c:pt idx="6">
                  <c:v>0.497021753751704</c:v>
                </c:pt>
                <c:pt idx="7">
                  <c:v>0.451197615286752</c:v>
                </c:pt>
                <c:pt idx="8">
                  <c:v>0.453112258388559</c:v>
                </c:pt>
                <c:pt idx="9">
                  <c:v>0.484469685400357</c:v>
                </c:pt>
                <c:pt idx="10">
                  <c:v>0.494373519765713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99808"/>
        <c:crosses val="autoZero"/>
        <c:auto val="0"/>
        <c:lblAlgn val="ctr"/>
        <c:lblOffset val="100"/>
        <c:tickLbl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"/>
          <c:y val="0.14098360655738"/>
          <c:w val="0.191530776394886"/>
          <c:h val="0.839344262295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37697762764785"/>
          <c:y val="0.105263365984324"/>
          <c:w val="0.671903413884262"/>
          <c:h val="0.676114696899319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1">
                  <c:v>0.481806066095654</c:v>
                </c:pt>
                <c:pt idx="2">
                  <c:v>0.409586988916916</c:v>
                </c:pt>
                <c:pt idx="3">
                  <c:v>0.876371853349181</c:v>
                </c:pt>
                <c:pt idx="4">
                  <c:v>0.480120840261112</c:v>
                </c:pt>
                <c:pt idx="5">
                  <c:v>0.414528348521718</c:v>
                </c:pt>
                <c:pt idx="6">
                  <c:v>0.461663166079962</c:v>
                </c:pt>
                <c:pt idx="7">
                  <c:v>0.597402755630934</c:v>
                </c:pt>
                <c:pt idx="8">
                  <c:v>0.453766212953182</c:v>
                </c:pt>
                <c:pt idx="9">
                  <c:v>0.560877052169781</c:v>
                </c:pt>
                <c:pt idx="10">
                  <c:v>0.379855524448264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1">
                  <c:v>1.26141835162223</c:v>
                </c:pt>
                <c:pt idx="2">
                  <c:v>0.496732371379639</c:v>
                </c:pt>
                <c:pt idx="3">
                  <c:v>0.682895191581933</c:v>
                </c:pt>
                <c:pt idx="4">
                  <c:v>0.799487337438968</c:v>
                </c:pt>
                <c:pt idx="5">
                  <c:v>0.839883714111874</c:v>
                </c:pt>
                <c:pt idx="6">
                  <c:v>0.753310196870966</c:v>
                </c:pt>
                <c:pt idx="7">
                  <c:v>0.838715733391326</c:v>
                </c:pt>
                <c:pt idx="8">
                  <c:v>0.743061698980293</c:v>
                </c:pt>
                <c:pt idx="9">
                  <c:v>0.842480241335108</c:v>
                </c:pt>
                <c:pt idx="10">
                  <c:v>1.23763912049805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1">
                  <c:v>0.615467189789461</c:v>
                </c:pt>
                <c:pt idx="2">
                  <c:v>0.348479639731959</c:v>
                </c:pt>
                <c:pt idx="3">
                  <c:v>0.353711755041062</c:v>
                </c:pt>
                <c:pt idx="4">
                  <c:v>0.236992211990971</c:v>
                </c:pt>
                <c:pt idx="5">
                  <c:v>0.356631578898369</c:v>
                </c:pt>
                <c:pt idx="6">
                  <c:v>0.350505362587193</c:v>
                </c:pt>
                <c:pt idx="7">
                  <c:v>0.321674865503086</c:v>
                </c:pt>
                <c:pt idx="8">
                  <c:v>0.360975148257035</c:v>
                </c:pt>
                <c:pt idx="9">
                  <c:v>0.309051588396048</c:v>
                </c:pt>
                <c:pt idx="10">
                  <c:v>0.327765176984222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0.598658014026096</c:v>
                </c:pt>
                <c:pt idx="1">
                  <c:v>0.48</c:v>
                </c:pt>
                <c:pt idx="2">
                  <c:v>0.42</c:v>
                </c:pt>
                <c:pt idx="3">
                  <c:v>0.38</c:v>
                </c:pt>
                <c:pt idx="4">
                  <c:v>0.54</c:v>
                </c:pt>
                <c:pt idx="5">
                  <c:v>0.37</c:v>
                </c:pt>
                <c:pt idx="6">
                  <c:v>0.46</c:v>
                </c:pt>
                <c:pt idx="7">
                  <c:v>0.42</c:v>
                </c:pt>
                <c:pt idx="8">
                  <c:v>0.48</c:v>
                </c:pt>
                <c:pt idx="9">
                  <c:v>0.5</c:v>
                </c:pt>
                <c:pt idx="10">
                  <c:v>0.44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0.71537184656245</c:v>
                </c:pt>
                <c:pt idx="2">
                  <c:v>1.31358580865955</c:v>
                </c:pt>
                <c:pt idx="3">
                  <c:v>1.1296011124933</c:v>
                </c:pt>
                <c:pt idx="4">
                  <c:v>1.40426482412926</c:v>
                </c:pt>
                <c:pt idx="5">
                  <c:v>0.583458307980484</c:v>
                </c:pt>
                <c:pt idx="6">
                  <c:v>0.945312606040509</c:v>
                </c:pt>
                <c:pt idx="7">
                  <c:v>0.954865965692772</c:v>
                </c:pt>
                <c:pt idx="8">
                  <c:v>1.0811100449309</c:v>
                </c:pt>
                <c:pt idx="9">
                  <c:v>1.01670018072346</c:v>
                </c:pt>
                <c:pt idx="10">
                  <c:v>0.652918736328664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1">
                  <c:v>0.464550626245746</c:v>
                </c:pt>
                <c:pt idx="2">
                  <c:v>0.35002009393284</c:v>
                </c:pt>
                <c:pt idx="3">
                  <c:v>0.306673073474999</c:v>
                </c:pt>
                <c:pt idx="4">
                  <c:v>0.330007857564165</c:v>
                </c:pt>
                <c:pt idx="5">
                  <c:v>0.64638481219576</c:v>
                </c:pt>
                <c:pt idx="6">
                  <c:v>0.352591072014693</c:v>
                </c:pt>
                <c:pt idx="7">
                  <c:v>0.315378993286422</c:v>
                </c:pt>
                <c:pt idx="8">
                  <c:v>0.433992430004385</c:v>
                </c:pt>
                <c:pt idx="9">
                  <c:v>0.4598956727586</c:v>
                </c:pt>
                <c:pt idx="10">
                  <c:v>0.423924869859788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1">
                  <c:v>0.657</c:v>
                </c:pt>
                <c:pt idx="2">
                  <c:v>0.948</c:v>
                </c:pt>
                <c:pt idx="3">
                  <c:v>0.701</c:v>
                </c:pt>
                <c:pt idx="4">
                  <c:v>0.674</c:v>
                </c:pt>
                <c:pt idx="5">
                  <c:v>0.786</c:v>
                </c:pt>
                <c:pt idx="6">
                  <c:v>0.75</c:v>
                </c:pt>
                <c:pt idx="7">
                  <c:v>0.802</c:v>
                </c:pt>
                <c:pt idx="8">
                  <c:v>0.66</c:v>
                </c:pt>
                <c:pt idx="9">
                  <c:v>0.655</c:v>
                </c:pt>
                <c:pt idx="10">
                  <c:v>0.712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1">
                  <c:v>0.784</c:v>
                </c:pt>
                <c:pt idx="2">
                  <c:v>0.697</c:v>
                </c:pt>
                <c:pt idx="3">
                  <c:v>0.61</c:v>
                </c:pt>
                <c:pt idx="4">
                  <c:v>0.663</c:v>
                </c:pt>
                <c:pt idx="5">
                  <c:v>0.685</c:v>
                </c:pt>
                <c:pt idx="6">
                  <c:v>0.568</c:v>
                </c:pt>
                <c:pt idx="7">
                  <c:v>0.622</c:v>
                </c:pt>
                <c:pt idx="8">
                  <c:v>0.774</c:v>
                </c:pt>
                <c:pt idx="9">
                  <c:v>0.602</c:v>
                </c:pt>
                <c:pt idx="10">
                  <c:v>0.583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0">
                  <c:v>0.378655073276769</c:v>
                </c:pt>
                <c:pt idx="1">
                  <c:v>1.26141835162223</c:v>
                </c:pt>
                <c:pt idx="2">
                  <c:v>0.68</c:v>
                </c:pt>
                <c:pt idx="3">
                  <c:v>0.71</c:v>
                </c:pt>
                <c:pt idx="4">
                  <c:v>0.24</c:v>
                </c:pt>
                <c:pt idx="5">
                  <c:v>0.33</c:v>
                </c:pt>
                <c:pt idx="6">
                  <c:v>0.33</c:v>
                </c:pt>
                <c:pt idx="7">
                  <c:v>0.41</c:v>
                </c:pt>
                <c:pt idx="8">
                  <c:v>0.31</c:v>
                </c:pt>
                <c:pt idx="9">
                  <c:v>0.41</c:v>
                </c:pt>
                <c:pt idx="10">
                  <c:v>0.39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1">
                  <c:v>0.536</c:v>
                </c:pt>
                <c:pt idx="2">
                  <c:v>1.063</c:v>
                </c:pt>
                <c:pt idx="3">
                  <c:v>0.417</c:v>
                </c:pt>
                <c:pt idx="4">
                  <c:v>0.442</c:v>
                </c:pt>
                <c:pt idx="5">
                  <c:v>0.877</c:v>
                </c:pt>
                <c:pt idx="6">
                  <c:v>0.955</c:v>
                </c:pt>
                <c:pt idx="7">
                  <c:v>1.283</c:v>
                </c:pt>
                <c:pt idx="8">
                  <c:v>0.601</c:v>
                </c:pt>
                <c:pt idx="9">
                  <c:v>0.61</c:v>
                </c:pt>
                <c:pt idx="10">
                  <c:v>0.595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TCH!$A$3:$A$20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0.488656543651432</c:v>
                </c:pt>
                <c:pt idx="1">
                  <c:v>0.725703243193776</c:v>
                </c:pt>
                <c:pt idx="2">
                  <c:v>0.67264049026209</c:v>
                </c:pt>
                <c:pt idx="3">
                  <c:v>0.616725298594048</c:v>
                </c:pt>
                <c:pt idx="4">
                  <c:v>0.580987307138447</c:v>
                </c:pt>
                <c:pt idx="5">
                  <c:v>0.588888676170821</c:v>
                </c:pt>
                <c:pt idx="6">
                  <c:v>0.592638240359332</c:v>
                </c:pt>
                <c:pt idx="7">
                  <c:v>0.656503831350454</c:v>
                </c:pt>
                <c:pt idx="8">
                  <c:v>0.589790553512579</c:v>
                </c:pt>
                <c:pt idx="9">
                  <c:v>0.5966004735383</c:v>
                </c:pt>
                <c:pt idx="10">
                  <c:v>0.574210342811898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018880"/>
        <c:crosses val="autoZero"/>
        <c:auto val="0"/>
        <c:lblAlgn val="ctr"/>
        <c:lblOffset val="100"/>
        <c:tickLbl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7"/>
          <c:y val="0.135220464213133"/>
          <c:w val="0.167131076626547"/>
          <c:h val="0.8081787738915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26573426573448"/>
          <c:y val="0.0981133883280303"/>
          <c:w val="0.664335664335665"/>
          <c:h val="0.70188808573129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1">
                  <c:v>0.787281644008404</c:v>
                </c:pt>
                <c:pt idx="2">
                  <c:v>1.00972855694172</c:v>
                </c:pt>
                <c:pt idx="3">
                  <c:v>0.959693824250956</c:v>
                </c:pt>
                <c:pt idx="4">
                  <c:v>0.446766828671287</c:v>
                </c:pt>
                <c:pt idx="5">
                  <c:v>1.01339864498843</c:v>
                </c:pt>
                <c:pt idx="6">
                  <c:v>1.01173000105855</c:v>
                </c:pt>
                <c:pt idx="7">
                  <c:v>1.01580676738137</c:v>
                </c:pt>
                <c:pt idx="8">
                  <c:v>1.08547397142059</c:v>
                </c:pt>
                <c:pt idx="9">
                  <c:v>0.908652221393711</c:v>
                </c:pt>
                <c:pt idx="10">
                  <c:v>0.951480355534249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1">
                  <c:v>1.6591160975356</c:v>
                </c:pt>
                <c:pt idx="2">
                  <c:v>1.52797135262805</c:v>
                </c:pt>
                <c:pt idx="3">
                  <c:v>1.69718675500231</c:v>
                </c:pt>
                <c:pt idx="4">
                  <c:v>1.69690194085014</c:v>
                </c:pt>
                <c:pt idx="5">
                  <c:v>1.22576803404405</c:v>
                </c:pt>
                <c:pt idx="6">
                  <c:v>1.20452801433091</c:v>
                </c:pt>
                <c:pt idx="7">
                  <c:v>1.51779040139234</c:v>
                </c:pt>
                <c:pt idx="8">
                  <c:v>1.08478447680493</c:v>
                </c:pt>
                <c:pt idx="9">
                  <c:v>2.45385733842302</c:v>
                </c:pt>
                <c:pt idx="10">
                  <c:v>1.27431025470331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1">
                  <c:v>0.935649956672862</c:v>
                </c:pt>
                <c:pt idx="2">
                  <c:v>0.76193436156096</c:v>
                </c:pt>
                <c:pt idx="3">
                  <c:v>0.747415006322629</c:v>
                </c:pt>
                <c:pt idx="4">
                  <c:v>0.934786026608582</c:v>
                </c:pt>
                <c:pt idx="5">
                  <c:v>0.542073314470349</c:v>
                </c:pt>
                <c:pt idx="6">
                  <c:v>0.940998490012301</c:v>
                </c:pt>
                <c:pt idx="7">
                  <c:v>0.979991915100051</c:v>
                </c:pt>
                <c:pt idx="8">
                  <c:v>0.623217880179014</c:v>
                </c:pt>
                <c:pt idx="9">
                  <c:v>0.858476634433467</c:v>
                </c:pt>
                <c:pt idx="10">
                  <c:v>0.938847580785805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0.715508453386163</c:v>
                </c:pt>
                <c:pt idx="1">
                  <c:v>0.73</c:v>
                </c:pt>
                <c:pt idx="2">
                  <c:v>0.82</c:v>
                </c:pt>
                <c:pt idx="3">
                  <c:v>1.14</c:v>
                </c:pt>
                <c:pt idx="4">
                  <c:v>0.85</c:v>
                </c:pt>
                <c:pt idx="5">
                  <c:v>0.46</c:v>
                </c:pt>
                <c:pt idx="6">
                  <c:v>0.73</c:v>
                </c:pt>
                <c:pt idx="7">
                  <c:v>0.880248</c:v>
                </c:pt>
                <c:pt idx="8">
                  <c:v>0.87</c:v>
                </c:pt>
                <c:pt idx="9">
                  <c:v>0.86</c:v>
                </c:pt>
                <c:pt idx="10">
                  <c:v>0.76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1.32339040746755</c:v>
                </c:pt>
                <c:pt idx="2">
                  <c:v>2.27476083092785</c:v>
                </c:pt>
                <c:pt idx="3">
                  <c:v>2.035596746228</c:v>
                </c:pt>
                <c:pt idx="4">
                  <c:v>0.438874971050008</c:v>
                </c:pt>
                <c:pt idx="5">
                  <c:v>0.837574242825613</c:v>
                </c:pt>
                <c:pt idx="6">
                  <c:v>1.07340410579547</c:v>
                </c:pt>
                <c:pt idx="7">
                  <c:v>1.10973085308923</c:v>
                </c:pt>
                <c:pt idx="8">
                  <c:v>1.44900720834083</c:v>
                </c:pt>
                <c:pt idx="9">
                  <c:v>1.36679261898989</c:v>
                </c:pt>
                <c:pt idx="10">
                  <c:v>0.588690091234064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339966"/>
              </a:solidFill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1">
                  <c:v>0.45019181051986</c:v>
                </c:pt>
                <c:pt idx="2">
                  <c:v>0.826960861182665</c:v>
                </c:pt>
                <c:pt idx="3">
                  <c:v>0.575989158299861</c:v>
                </c:pt>
                <c:pt idx="4">
                  <c:v>0.787787134583511</c:v>
                </c:pt>
                <c:pt idx="5">
                  <c:v>0.741484426956078</c:v>
                </c:pt>
                <c:pt idx="6">
                  <c:v>0.568723408350107</c:v>
                </c:pt>
                <c:pt idx="7">
                  <c:v>0.778250736277744</c:v>
                </c:pt>
                <c:pt idx="8">
                  <c:v>0.857589240408744</c:v>
                </c:pt>
                <c:pt idx="9">
                  <c:v>0.537931898432417</c:v>
                </c:pt>
                <c:pt idx="10">
                  <c:v>0.902837612930116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1">
                  <c:v>1.315</c:v>
                </c:pt>
                <c:pt idx="2">
                  <c:v>1.814</c:v>
                </c:pt>
                <c:pt idx="3">
                  <c:v>1.177</c:v>
                </c:pt>
                <c:pt idx="4">
                  <c:v>1.3</c:v>
                </c:pt>
                <c:pt idx="5">
                  <c:v>1.747</c:v>
                </c:pt>
                <c:pt idx="6">
                  <c:v>1.371</c:v>
                </c:pt>
                <c:pt idx="7">
                  <c:v>1.114</c:v>
                </c:pt>
                <c:pt idx="8">
                  <c:v>1.137</c:v>
                </c:pt>
                <c:pt idx="9">
                  <c:v>1.28</c:v>
                </c:pt>
                <c:pt idx="10">
                  <c:v>1.163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1">
                  <c:v>1.686</c:v>
                </c:pt>
                <c:pt idx="2">
                  <c:v>1.266</c:v>
                </c:pt>
                <c:pt idx="3">
                  <c:v>1.113</c:v>
                </c:pt>
                <c:pt idx="4">
                  <c:v>1.285</c:v>
                </c:pt>
                <c:pt idx="5">
                  <c:v>1.18</c:v>
                </c:pt>
                <c:pt idx="6">
                  <c:v>1.327</c:v>
                </c:pt>
                <c:pt idx="7">
                  <c:v>1.273</c:v>
                </c:pt>
                <c:pt idx="8">
                  <c:v>1.114</c:v>
                </c:pt>
                <c:pt idx="9">
                  <c:v>1.039</c:v>
                </c:pt>
                <c:pt idx="10">
                  <c:v>1.073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0">
                  <c:v>0.343</c:v>
                </c:pt>
                <c:pt idx="1">
                  <c:v>1.6591160975356</c:v>
                </c:pt>
                <c:pt idx="2">
                  <c:v>0.81</c:v>
                </c:pt>
                <c:pt idx="3">
                  <c:v>0.87</c:v>
                </c:pt>
                <c:pt idx="4">
                  <c:v>0.55</c:v>
                </c:pt>
                <c:pt idx="5">
                  <c:v>0.4</c:v>
                </c:pt>
                <c:pt idx="6">
                  <c:v>0.49</c:v>
                </c:pt>
                <c:pt idx="7">
                  <c:v>0.8</c:v>
                </c:pt>
                <c:pt idx="8">
                  <c:v>0.69</c:v>
                </c:pt>
                <c:pt idx="9">
                  <c:v>0.44</c:v>
                </c:pt>
                <c:pt idx="10">
                  <c:v>0.37</c:v>
                </c:pt>
              </c:numCache>
            </c:numRef>
          </c:val>
          <c:smooth val="0"/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1">
                  <c:v>1.699</c:v>
                </c:pt>
                <c:pt idx="2">
                  <c:v>0.953</c:v>
                </c:pt>
                <c:pt idx="3">
                  <c:v>1.043</c:v>
                </c:pt>
                <c:pt idx="4">
                  <c:v>1.434</c:v>
                </c:pt>
                <c:pt idx="5">
                  <c:v>1.166</c:v>
                </c:pt>
                <c:pt idx="6">
                  <c:v>1.613</c:v>
                </c:pt>
                <c:pt idx="7">
                  <c:v>1.319</c:v>
                </c:pt>
                <c:pt idx="8">
                  <c:v>1.536</c:v>
                </c:pt>
                <c:pt idx="9">
                  <c:v>1.406</c:v>
                </c:pt>
                <c:pt idx="10">
                  <c:v>1.745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TG!$A$3:$A$20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0.529254226693082</c:v>
                </c:pt>
                <c:pt idx="1">
                  <c:v>1.22447460137399</c:v>
                </c:pt>
                <c:pt idx="2">
                  <c:v>1.20643559632412</c:v>
                </c:pt>
                <c:pt idx="3">
                  <c:v>1.13588814901038</c:v>
                </c:pt>
                <c:pt idx="4">
                  <c:v>0.972411690176353</c:v>
                </c:pt>
                <c:pt idx="5">
                  <c:v>0.931329866328452</c:v>
                </c:pt>
                <c:pt idx="6">
                  <c:v>1.03303840195473</c:v>
                </c:pt>
                <c:pt idx="7">
                  <c:v>1.07878186732407</c:v>
                </c:pt>
                <c:pt idx="8">
                  <c:v>1.04470727771541</c:v>
                </c:pt>
                <c:pt idx="9">
                  <c:v>1.11507107116725</c:v>
                </c:pt>
                <c:pt idx="10">
                  <c:v>0.976716589518755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55712"/>
        <c:crosses val="autoZero"/>
        <c:auto val="0"/>
        <c:lblAlgn val="ctr"/>
        <c:lblOffset val="100"/>
        <c:tickLbl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1"/>
          <c:y val="0.129032167484826"/>
          <c:w val="0.200796176842823"/>
          <c:h val="0.86358224638880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79866090091755"/>
          <c:y val="0.0977443609022578"/>
          <c:w val="0.676820069301353"/>
          <c:h val="0.70300751879699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HDL!$B$3:$B$20</c:f>
              <c:numCache>
                <c:formatCode>0.0</c:formatCode>
                <c:ptCount val="18"/>
                <c:pt idx="1" c:formatCode="0.000">
                  <c:v>0.407910459909682</c:v>
                </c:pt>
                <c:pt idx="2" c:formatCode="0.000">
                  <c:v>0.381581906865701</c:v>
                </c:pt>
                <c:pt idx="3" c:formatCode="0.000">
                  <c:v>0.443763619537438</c:v>
                </c:pt>
                <c:pt idx="4" c:formatCode="0.000">
                  <c:v>0.371187519206882</c:v>
                </c:pt>
                <c:pt idx="5" c:formatCode="0.000">
                  <c:v>0.528008084817023</c:v>
                </c:pt>
                <c:pt idx="6" c:formatCode="0.000">
                  <c:v>0.44260652512728</c:v>
                </c:pt>
                <c:pt idx="7" c:formatCode="0.000">
                  <c:v>0.394303059777185</c:v>
                </c:pt>
                <c:pt idx="8" c:formatCode="0.000">
                  <c:v>0.538270369448481</c:v>
                </c:pt>
                <c:pt idx="9" c:formatCode="0.000">
                  <c:v>0.396070635433044</c:v>
                </c:pt>
                <c:pt idx="10" c:formatCode="0.000">
                  <c:v>0.660949616308199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HDL!$C$3:$C$20</c:f>
              <c:numCache>
                <c:formatCode>0.0</c:formatCode>
                <c:ptCount val="18"/>
                <c:pt idx="1" c:formatCode="0.000">
                  <c:v>0.868395039483039</c:v>
                </c:pt>
                <c:pt idx="2" c:formatCode="0.000">
                  <c:v>1.34020265197701</c:v>
                </c:pt>
                <c:pt idx="3" c:formatCode="0.000">
                  <c:v>0.827414341633086</c:v>
                </c:pt>
                <c:pt idx="4" c:formatCode="0.000">
                  <c:v>0.937329375308479</c:v>
                </c:pt>
                <c:pt idx="5" c:formatCode="0.000">
                  <c:v>1.02183681295999</c:v>
                </c:pt>
                <c:pt idx="6" c:formatCode="0.000">
                  <c:v>1.28388568237614</c:v>
                </c:pt>
                <c:pt idx="7" c:formatCode="0.000">
                  <c:v>1.8892324295529</c:v>
                </c:pt>
                <c:pt idx="8" c:formatCode="0.000">
                  <c:v>1.45554239813588</c:v>
                </c:pt>
                <c:pt idx="9" c:formatCode="0.000">
                  <c:v>0.75770139121947</c:v>
                </c:pt>
                <c:pt idx="10" c:formatCode="0.000">
                  <c:v>0.692197528332539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HDL!$D$3:$D$20</c:f>
              <c:numCache>
                <c:formatCode>0.0</c:formatCode>
                <c:ptCount val="18"/>
                <c:pt idx="1" c:formatCode="0.000">
                  <c:v>0.447559053721277</c:v>
                </c:pt>
                <c:pt idx="2" c:formatCode="0.000">
                  <c:v>0.496632845738136</c:v>
                </c:pt>
                <c:pt idx="3" c:formatCode="0.000">
                  <c:v>1.25833287822484</c:v>
                </c:pt>
                <c:pt idx="4" c:formatCode="0.000">
                  <c:v>0.454148833077717</c:v>
                </c:pt>
                <c:pt idx="5" c:formatCode="0.000">
                  <c:v>0.59937501114557</c:v>
                </c:pt>
                <c:pt idx="6" c:formatCode="0.000">
                  <c:v>1.10999139567207</c:v>
                </c:pt>
                <c:pt idx="7" c:formatCode="0.000">
                  <c:v>0.827441465539021</c:v>
                </c:pt>
                <c:pt idx="8" c:formatCode="0.000">
                  <c:v>0.41479223948251</c:v>
                </c:pt>
                <c:pt idx="9" c:formatCode="0.000">
                  <c:v>0.838842893380296</c:v>
                </c:pt>
                <c:pt idx="10" c:formatCode="0.000">
                  <c:v>0.739602293171365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0.537066789075052</c:v>
                </c:pt>
                <c:pt idx="1">
                  <c:v>0.65</c:v>
                </c:pt>
                <c:pt idx="2">
                  <c:v>0.55</c:v>
                </c:pt>
                <c:pt idx="3">
                  <c:v>0.71</c:v>
                </c:pt>
                <c:pt idx="4">
                  <c:v>0.6</c:v>
                </c:pt>
                <c:pt idx="5">
                  <c:v>0.66</c:v>
                </c:pt>
                <c:pt idx="6">
                  <c:v>0.75</c:v>
                </c:pt>
                <c:pt idx="7">
                  <c:v>0.71</c:v>
                </c:pt>
                <c:pt idx="8">
                  <c:v>0.61</c:v>
                </c:pt>
                <c:pt idx="9">
                  <c:v>0.75</c:v>
                </c:pt>
                <c:pt idx="10">
                  <c:v>0.5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HDL!$F$3:$F$20</c:f>
              <c:numCache>
                <c:formatCode>0.0</c:formatCode>
                <c:ptCount val="18"/>
                <c:pt idx="1" c:formatCode="0.000">
                  <c:v>1.18340286535805</c:v>
                </c:pt>
                <c:pt idx="2" c:formatCode="0.000">
                  <c:v>0.582241630276565</c:v>
                </c:pt>
                <c:pt idx="3" c:formatCode="0.000">
                  <c:v>0.717467379080527</c:v>
                </c:pt>
                <c:pt idx="4" c:formatCode="0.000">
                  <c:v>0</c:v>
                </c:pt>
                <c:pt idx="5" c:formatCode="0.000">
                  <c:v>1.19788869782348</c:v>
                </c:pt>
                <c:pt idx="6" c:formatCode="0.000">
                  <c:v>0.85495343881569</c:v>
                </c:pt>
                <c:pt idx="7" c:formatCode="0.000">
                  <c:v>0.534178792100573</c:v>
                </c:pt>
                <c:pt idx="8" c:formatCode="0.000">
                  <c:v>1.08972473588517</c:v>
                </c:pt>
                <c:pt idx="9" c:formatCode="0.000">
                  <c:v>1.15504373961684</c:v>
                </c:pt>
                <c:pt idx="10" c:formatCode="0.000">
                  <c:v>1.41470205575398</c:v>
                </c:pt>
              </c:numCache>
            </c:numRef>
          </c:val>
          <c:smooth val="0"/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339966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339966"/>
              </a:solidFill>
              <a:ln w="9525" cap="flat" cmpd="sng" algn="ctr">
                <a:solidFill>
                  <a:srgbClr val="339966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HDL!$G$3:$G$20</c:f>
              <c:numCache>
                <c:formatCode>0.0</c:formatCode>
                <c:ptCount val="18"/>
                <c:pt idx="1" c:formatCode="0.000">
                  <c:v>1.18133330629884</c:v>
                </c:pt>
                <c:pt idx="2" c:formatCode="0.000">
                  <c:v>0.928760064298595</c:v>
                </c:pt>
                <c:pt idx="3" c:formatCode="0.000">
                  <c:v>0.776685137341014</c:v>
                </c:pt>
                <c:pt idx="4" c:formatCode="0.000">
                  <c:v>0.956216564865746</c:v>
                </c:pt>
                <c:pt idx="5" c:formatCode="0.000">
                  <c:v>1.60589882160576</c:v>
                </c:pt>
                <c:pt idx="6" c:formatCode="0.000">
                  <c:v>0.740129178043073</c:v>
                </c:pt>
                <c:pt idx="7" c:formatCode="0.000">
                  <c:v>0.645128050841312</c:v>
                </c:pt>
                <c:pt idx="8" c:formatCode="0.000">
                  <c:v>1.229701235029</c:v>
                </c:pt>
                <c:pt idx="9" c:formatCode="0.000">
                  <c:v>0.779153824120222</c:v>
                </c:pt>
                <c:pt idx="10" c:formatCode="0.000">
                  <c:v>0.687655330892102</c:v>
                </c:pt>
              </c:numCache>
            </c:numRef>
          </c:val>
          <c:smooth val="0"/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HDL!$H$3:$H$20</c:f>
              <c:numCache>
                <c:formatCode>0.0</c:formatCode>
                <c:ptCount val="18"/>
                <c:pt idx="1" c:formatCode="0.000">
                  <c:v>1.257</c:v>
                </c:pt>
                <c:pt idx="2" c:formatCode="0.000">
                  <c:v>1.054</c:v>
                </c:pt>
                <c:pt idx="3" c:formatCode="0.000">
                  <c:v>1.241</c:v>
                </c:pt>
                <c:pt idx="4" c:formatCode="0.000">
                  <c:v>1.178</c:v>
                </c:pt>
                <c:pt idx="5" c:formatCode="0.000">
                  <c:v>1.566</c:v>
                </c:pt>
                <c:pt idx="6" c:formatCode="0.000">
                  <c:v>0.983</c:v>
                </c:pt>
                <c:pt idx="7" c:formatCode="0.000">
                  <c:v>1.338</c:v>
                </c:pt>
                <c:pt idx="8" c:formatCode="0.000">
                  <c:v>1.41</c:v>
                </c:pt>
                <c:pt idx="9" c:formatCode="0.000">
                  <c:v>1.522</c:v>
                </c:pt>
                <c:pt idx="10" c:formatCode="0.000">
                  <c:v>1.089</c:v>
                </c:pt>
              </c:numCache>
            </c:numRef>
          </c:val>
          <c:smooth val="0"/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HDL!$I$3:$I$20</c:f>
              <c:numCache>
                <c:formatCode>0.0</c:formatCode>
                <c:ptCount val="18"/>
                <c:pt idx="1" c:formatCode="0.000">
                  <c:v>1.904</c:v>
                </c:pt>
                <c:pt idx="2" c:formatCode="0.000">
                  <c:v>1.72</c:v>
                </c:pt>
                <c:pt idx="3" c:formatCode="0.000">
                  <c:v>1.302</c:v>
                </c:pt>
                <c:pt idx="4" c:formatCode="0.000">
                  <c:v>1.576</c:v>
                </c:pt>
                <c:pt idx="5" c:formatCode="0.000">
                  <c:v>1.439</c:v>
                </c:pt>
                <c:pt idx="6" c:formatCode="0.000">
                  <c:v>1.996</c:v>
                </c:pt>
                <c:pt idx="7" c:formatCode="0.000">
                  <c:v>1.92</c:v>
                </c:pt>
                <c:pt idx="8" c:formatCode="0.000">
                  <c:v>1.241</c:v>
                </c:pt>
                <c:pt idx="9" c:formatCode="0.000">
                  <c:v>0.848</c:v>
                </c:pt>
                <c:pt idx="10" c:formatCode="0.000">
                  <c:v>0.8</c:v>
                </c:pt>
              </c:numCache>
            </c:numRef>
          </c:val>
          <c:smooth val="0"/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0">
                  <c:v>1.055</c:v>
                </c:pt>
                <c:pt idx="1">
                  <c:v>0.868395039483039</c:v>
                </c:pt>
                <c:pt idx="2">
                  <c:v>1.18</c:v>
                </c:pt>
                <c:pt idx="3">
                  <c:v>1.77</c:v>
                </c:pt>
                <c:pt idx="4">
                  <c:v>1.12</c:v>
                </c:pt>
                <c:pt idx="5">
                  <c:v>1.05</c:v>
                </c:pt>
                <c:pt idx="6">
                  <c:v>1.3</c:v>
                </c:pt>
                <c:pt idx="7">
                  <c:v>1.45</c:v>
                </c:pt>
                <c:pt idx="8">
                  <c:v>1.14</c:v>
                </c:pt>
                <c:pt idx="9">
                  <c:v>1.12</c:v>
                </c:pt>
                <c:pt idx="10">
                  <c:v>1.07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HDL!$K$3:$K$20</c:f>
              <c:numCache>
                <c:formatCode>0.0</c:formatCode>
                <c:ptCount val="18"/>
                <c:pt idx="1" c:formatCode="0.000">
                  <c:v>1.218</c:v>
                </c:pt>
                <c:pt idx="2" c:formatCode="0.000">
                  <c:v>1.59</c:v>
                </c:pt>
                <c:pt idx="3" c:formatCode="0.000">
                  <c:v>0.978</c:v>
                </c:pt>
                <c:pt idx="4" c:formatCode="0.000">
                  <c:v>1.114</c:v>
                </c:pt>
                <c:pt idx="5" c:formatCode="0.000">
                  <c:v>1.324</c:v>
                </c:pt>
                <c:pt idx="6" c:formatCode="0.000">
                  <c:v>1.461</c:v>
                </c:pt>
                <c:pt idx="7" c:formatCode="0.000">
                  <c:v>2.156</c:v>
                </c:pt>
                <c:pt idx="8" c:formatCode="0.000">
                  <c:v>0.999</c:v>
                </c:pt>
                <c:pt idx="9" c:formatCode="0.000">
                  <c:v>1.003</c:v>
                </c:pt>
                <c:pt idx="10" c:formatCode="0.000">
                  <c:v>0.688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HDL!$A$3:$A$20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0.796033394537526</c:v>
                </c:pt>
                <c:pt idx="1">
                  <c:v>0.998599576425393</c:v>
                </c:pt>
                <c:pt idx="2">
                  <c:v>0.982341909915601</c:v>
                </c:pt>
                <c:pt idx="3">
                  <c:v>1.00246633558169</c:v>
                </c:pt>
                <c:pt idx="4">
                  <c:v>0.830688229245882</c:v>
                </c:pt>
                <c:pt idx="5">
                  <c:v>1.09920074283518</c:v>
                </c:pt>
                <c:pt idx="6">
                  <c:v>1.09215662200343</c:v>
                </c:pt>
                <c:pt idx="7">
                  <c:v>1.1864283797811</c:v>
                </c:pt>
                <c:pt idx="8">
                  <c:v>1.0128030977981</c:v>
                </c:pt>
                <c:pt idx="9">
                  <c:v>0.916981248376987</c:v>
                </c:pt>
                <c:pt idx="10">
                  <c:v>0.834210682445818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83232"/>
        <c:crosses val="autoZero"/>
        <c:auto val="0"/>
        <c:lblAlgn val="ctr"/>
        <c:lblOffset val="100"/>
        <c:tickLbl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6"/>
          <c:y val="0.122807257788429"/>
          <c:w val="0.188972302157013"/>
          <c:h val="0.771931986762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854093268750407"/>
          <c:y val="0.110638527756251"/>
          <c:w val="0.667260366211256"/>
          <c:h val="0.668086494528133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1">
                  <c:v>0.39232408798554</c:v>
                </c:pt>
                <c:pt idx="2">
                  <c:v>0.28089695955703</c:v>
                </c:pt>
                <c:pt idx="3">
                  <c:v>0.324141717282544</c:v>
                </c:pt>
                <c:pt idx="4">
                  <c:v>0.213809123685505</c:v>
                </c:pt>
                <c:pt idx="5">
                  <c:v>0.261421799176286</c:v>
                </c:pt>
                <c:pt idx="6">
                  <c:v>0.309604743211084</c:v>
                </c:pt>
                <c:pt idx="7">
                  <c:v>0.228620264370207</c:v>
                </c:pt>
                <c:pt idx="8">
                  <c:v>0.250382953891443</c:v>
                </c:pt>
                <c:pt idx="9">
                  <c:v>0.182669816090218</c:v>
                </c:pt>
                <c:pt idx="10">
                  <c:v>0.266937253153193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00FF"/>
              </a:solidFill>
              <a:ln w="9525" cap="flat" cmpd="sng" algn="ctr">
                <a:solidFill>
                  <a:srgbClr val="FF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1">
                  <c:v>0.640214913272272</c:v>
                </c:pt>
                <c:pt idx="2">
                  <c:v>0.510500230829419</c:v>
                </c:pt>
                <c:pt idx="3">
                  <c:v>0.511975090320244</c:v>
                </c:pt>
                <c:pt idx="4">
                  <c:v>0.756465841480784</c:v>
                </c:pt>
                <c:pt idx="5">
                  <c:v>0.73054042891753</c:v>
                </c:pt>
                <c:pt idx="6">
                  <c:v>0.751013284085129</c:v>
                </c:pt>
                <c:pt idx="7">
                  <c:v>0.630871218813196</c:v>
                </c:pt>
                <c:pt idx="8">
                  <c:v>0.589917983247606</c:v>
                </c:pt>
                <c:pt idx="9">
                  <c:v>0.351259859851915</c:v>
                </c:pt>
                <c:pt idx="10">
                  <c:v>0.621243163103845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FF00"/>
              </a:solidFill>
              <a:ln w="9525" cap="flat" cmpd="sng" algn="ctr">
                <a:solidFill>
                  <a:srgbClr val="FF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1">
                  <c:v>0.541019374257669</c:v>
                </c:pt>
                <c:pt idx="2">
                  <c:v>0.308027116448034</c:v>
                </c:pt>
                <c:pt idx="3">
                  <c:v>0.315240869209022</c:v>
                </c:pt>
                <c:pt idx="4">
                  <c:v>0.319609824886017</c:v>
                </c:pt>
                <c:pt idx="5">
                  <c:v>0.376206721939166</c:v>
                </c:pt>
                <c:pt idx="6">
                  <c:v>0.476775389328078</c:v>
                </c:pt>
                <c:pt idx="7">
                  <c:v>0.433551023458616</c:v>
                </c:pt>
                <c:pt idx="8">
                  <c:v>0.394429119824367</c:v>
                </c:pt>
                <c:pt idx="9">
                  <c:v>0.435176478864549</c:v>
                </c:pt>
                <c:pt idx="10">
                  <c:v>0.519980125144209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FF"/>
              </a:solidFill>
              <a:ln w="9525" cap="flat" cmpd="sng" algn="ctr">
                <a:solidFill>
                  <a:srgbClr val="00FF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0.387654689130759</c:v>
                </c:pt>
                <c:pt idx="1">
                  <c:v>0.31</c:v>
                </c:pt>
                <c:pt idx="2">
                  <c:v>0.34</c:v>
                </c:pt>
                <c:pt idx="3">
                  <c:v>0.31</c:v>
                </c:pt>
                <c:pt idx="4">
                  <c:v>0.31</c:v>
                </c:pt>
                <c:pt idx="5">
                  <c:v>0.33</c:v>
                </c:pt>
                <c:pt idx="6">
                  <c:v>1.03</c:v>
                </c:pt>
                <c:pt idx="7">
                  <c:v>0.37</c:v>
                </c:pt>
                <c:pt idx="8">
                  <c:v>0.28</c:v>
                </c:pt>
                <c:pt idx="9">
                  <c:v>0.3</c:v>
                </c:pt>
                <c:pt idx="10">
                  <c:v>0.31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 cap="rnd" cmpd="sng" algn="ctr">
              <a:solidFill>
                <a:srgbClr val="8000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0.877963338600005</c:v>
                </c:pt>
                <c:pt idx="2">
                  <c:v>0.373482726423905</c:v>
                </c:pt>
                <c:pt idx="3">
                  <c:v>0.76238653552508</c:v>
                </c:pt>
                <c:pt idx="4">
                  <c:v>0.887600951952697</c:v>
                </c:pt>
                <c:pt idx="5">
                  <c:v>0.818283879485807</c:v>
                </c:pt>
                <c:pt idx="6">
                  <c:v>0.545565969519765</c:v>
                </c:pt>
                <c:pt idx="7">
                  <c:v>0.603483128972831</c:v>
                </c:pt>
                <c:pt idx="8">
                  <c:v>0.672602866887198</c:v>
                </c:pt>
                <c:pt idx="9">
                  <c:v>0.579375074409685</c:v>
                </c:pt>
                <c:pt idx="10">
                  <c:v>0.713860923457605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 cap="rnd" cmpd="sng" algn="ctr">
              <a:solidFill>
                <a:srgbClr val="008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8080"/>
              </a:solidFill>
              <a:ln w="9525" cap="flat" cmpd="sng" algn="ctr">
                <a:solidFill>
                  <a:srgbClr val="008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1">
                  <c:v>0.328228572867069</c:v>
                </c:pt>
                <c:pt idx="2">
                  <c:v>0.322119087442235</c:v>
                </c:pt>
                <c:pt idx="3">
                  <c:v>0.309614953219105</c:v>
                </c:pt>
                <c:pt idx="4">
                  <c:v>0.244057666091847</c:v>
                </c:pt>
                <c:pt idx="5">
                  <c:v>0.347187107583938</c:v>
                </c:pt>
                <c:pt idx="6">
                  <c:v>0.3509186950268</c:v>
                </c:pt>
                <c:pt idx="7">
                  <c:v>0.197345576271475</c:v>
                </c:pt>
                <c:pt idx="8">
                  <c:v>0.302757971005155</c:v>
                </c:pt>
                <c:pt idx="9">
                  <c:v>0.33319209354314</c:v>
                </c:pt>
                <c:pt idx="10">
                  <c:v>0.276183901552827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 cap="rnd" cmpd="sng" algn="ctr">
              <a:solidFill>
                <a:srgbClr val="00FF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FF00"/>
              </a:solidFill>
              <a:ln w="9525" cap="flat" cmpd="sng" algn="ctr">
                <a:solidFill>
                  <a:srgbClr val="00FF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1">
                  <c:v>0.571</c:v>
                </c:pt>
                <c:pt idx="2">
                  <c:v>0.649</c:v>
                </c:pt>
                <c:pt idx="3">
                  <c:v>0.59</c:v>
                </c:pt>
                <c:pt idx="4">
                  <c:v>0.593</c:v>
                </c:pt>
                <c:pt idx="5">
                  <c:v>0.549</c:v>
                </c:pt>
                <c:pt idx="6">
                  <c:v>0.56</c:v>
                </c:pt>
                <c:pt idx="7">
                  <c:v>0.529</c:v>
                </c:pt>
                <c:pt idx="8">
                  <c:v>0.66</c:v>
                </c:pt>
                <c:pt idx="9">
                  <c:v>0.653</c:v>
                </c:pt>
                <c:pt idx="10">
                  <c:v>0.606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 cap="rnd" cmpd="sng" algn="ctr">
              <a:solidFill>
                <a:srgbClr val="0000FF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0000FF"/>
              </a:solidFill>
              <a:ln w="9525" cap="flat" cmpd="sng" algn="ctr">
                <a:solidFill>
                  <a:srgbClr val="0000FF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1">
                  <c:v>0.294</c:v>
                </c:pt>
                <c:pt idx="2">
                  <c:v>0.202</c:v>
                </c:pt>
                <c:pt idx="3">
                  <c:v>0.188</c:v>
                </c:pt>
                <c:pt idx="4">
                  <c:v>0.206</c:v>
                </c:pt>
                <c:pt idx="5">
                  <c:v>0.264</c:v>
                </c:pt>
                <c:pt idx="6">
                  <c:v>0.198</c:v>
                </c:pt>
                <c:pt idx="7">
                  <c:v>0.28</c:v>
                </c:pt>
                <c:pt idx="8">
                  <c:v>0.543</c:v>
                </c:pt>
                <c:pt idx="9">
                  <c:v>0.49</c:v>
                </c:pt>
                <c:pt idx="10">
                  <c:v>0.501</c:v>
                </c:pt>
              </c:numCache>
            </c:numRef>
          </c:val>
          <c:smooth val="0"/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 cap="rnd" cmpd="sng" algn="ctr">
              <a:solidFill>
                <a:srgbClr val="FF660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FF6600"/>
              </a:solidFill>
              <a:ln w="9525" cap="flat" cmpd="sng" algn="ctr">
                <a:solidFill>
                  <a:srgbClr val="FF66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0">
                  <c:v>1.63</c:v>
                </c:pt>
                <c:pt idx="1">
                  <c:v>0.640214913272272</c:v>
                </c:pt>
                <c:pt idx="2">
                  <c:v>1.56</c:v>
                </c:pt>
                <c:pt idx="3">
                  <c:v>0.45</c:v>
                </c:pt>
                <c:pt idx="4">
                  <c:v>0.24</c:v>
                </c:pt>
                <c:pt idx="5">
                  <c:v>0.55</c:v>
                </c:pt>
                <c:pt idx="6">
                  <c:v>0.58</c:v>
                </c:pt>
                <c:pt idx="7">
                  <c:v>0.28</c:v>
                </c:pt>
                <c:pt idx="8">
                  <c:v>0.3</c:v>
                </c:pt>
                <c:pt idx="9">
                  <c:v>0.59</c:v>
                </c:pt>
                <c:pt idx="10">
                  <c:v>0.47</c:v>
                </c:pt>
              </c:numCache>
            </c:numRef>
          </c:val>
          <c:smooth val="0"/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 cap="rnd" cmpd="sng" algn="ctr">
              <a:solidFill>
                <a:srgbClr val="800080"/>
              </a:solidFill>
              <a:prstDash val="solid"/>
              <a:round/>
            </a:ln>
          </c:spPr>
          <c:marker>
            <c:symbol val="circle"/>
            <c:size val="7"/>
            <c:spPr>
              <a:solidFill>
                <a:srgbClr val="800080"/>
              </a:solidFill>
              <a:ln w="9525" cap="flat" cmpd="sng" algn="ctr">
                <a:solidFill>
                  <a:srgbClr val="80008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1">
                  <c:v>1.159</c:v>
                </c:pt>
                <c:pt idx="2">
                  <c:v>1.007</c:v>
                </c:pt>
                <c:pt idx="3">
                  <c:v>1.401</c:v>
                </c:pt>
                <c:pt idx="4">
                  <c:v>0.875</c:v>
                </c:pt>
                <c:pt idx="5">
                  <c:v>0.982</c:v>
                </c:pt>
                <c:pt idx="6">
                  <c:v>0.941</c:v>
                </c:pt>
                <c:pt idx="7">
                  <c:v>0.826</c:v>
                </c:pt>
                <c:pt idx="8">
                  <c:v>1.073</c:v>
                </c:pt>
                <c:pt idx="9">
                  <c:v>1.207</c:v>
                </c:pt>
                <c:pt idx="10">
                  <c:v>1.225</c:v>
                </c:pt>
              </c:numCache>
            </c:numRef>
          </c:val>
          <c:smooth val="0"/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 cap="rnd" cmpd="sng" algn="ctr">
              <a:solidFill>
                <a:srgbClr val="FF0000"/>
              </a:solidFill>
              <a:prstDash val="solid"/>
              <a:round/>
            </a:ln>
          </c:spPr>
          <c:marker>
            <c:symbol val="square"/>
            <c:size val="7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TP!$A$3:$A$20</c:f>
              <c:numCache>
                <c:formatCode>General</c:formatCode>
                <c:ptCount val="18"/>
                <c:pt idx="0" c:formatCode="General">
                  <c:v>5</c:v>
                </c:pt>
                <c:pt idx="1" c:formatCode="General">
                  <c:v>6</c:v>
                </c:pt>
                <c:pt idx="2" c:formatCode="General">
                  <c:v>7</c:v>
                </c:pt>
                <c:pt idx="3" c:formatCode="General">
                  <c:v>8</c:v>
                </c:pt>
                <c:pt idx="4" c:formatCode="General">
                  <c:v>9</c:v>
                </c:pt>
                <c:pt idx="5" c:formatCode="General">
                  <c:v>10</c:v>
                </c:pt>
                <c:pt idx="6" c:formatCode="General">
                  <c:v>11</c:v>
                </c:pt>
                <c:pt idx="7" c:formatCode="General">
                  <c:v>12</c:v>
                </c:pt>
                <c:pt idx="8" c:formatCode="General">
                  <c:v>1</c:v>
                </c:pt>
                <c:pt idx="9" c:formatCode="General">
                  <c:v>2</c:v>
                </c:pt>
                <c:pt idx="10" c:formatCode="General">
                  <c:v>3</c:v>
                </c:pt>
                <c:pt idx="11" c:formatCode="General">
                  <c:v>4</c:v>
                </c:pt>
                <c:pt idx="12" c:formatCode="General">
                  <c:v>5</c:v>
                </c:pt>
                <c:pt idx="13" c:formatCode="General">
                  <c:v>6</c:v>
                </c:pt>
                <c:pt idx="14" c:formatCode="General">
                  <c:v>7</c:v>
                </c:pt>
                <c:pt idx="15" c:formatCode="General">
                  <c:v>8</c:v>
                </c:pt>
                <c:pt idx="16" c:formatCode="General">
                  <c:v>9</c:v>
                </c:pt>
                <c:pt idx="17" c:formatCode="General">
                  <c:v>10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1.00882734456538</c:v>
                </c:pt>
                <c:pt idx="1">
                  <c:v>0.575396520025483</c:v>
                </c:pt>
                <c:pt idx="2">
                  <c:v>0.555302612070062</c:v>
                </c:pt>
                <c:pt idx="3">
                  <c:v>0.5162359165556</c:v>
                </c:pt>
                <c:pt idx="4">
                  <c:v>0.464554340809685</c:v>
                </c:pt>
                <c:pt idx="5">
                  <c:v>0.520863993710273</c:v>
                </c:pt>
                <c:pt idx="6">
                  <c:v>0.574287808117085</c:v>
                </c:pt>
                <c:pt idx="7">
                  <c:v>0.437887121188632</c:v>
                </c:pt>
                <c:pt idx="8">
                  <c:v>0.506609089485577</c:v>
                </c:pt>
                <c:pt idx="9">
                  <c:v>0.512167332275951</c:v>
                </c:pt>
                <c:pt idx="10">
                  <c:v>0.551020536641168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797184"/>
        <c:crosses val="autoZero"/>
        <c:auto val="0"/>
        <c:lblAlgn val="ctr"/>
        <c:lblOffset val="100"/>
        <c:tickLbl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ja-JP" sz="1400" b="0" i="0" u="none" strike="noStrike" kern="1200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"/>
          <c:y val="0.135761412176423"/>
          <c:w val="0.170454545454545"/>
          <c:h val="0.8410594754087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rot="0" spcFirstLastPara="0" vertOverflow="ellipsis" vert="horz" wrap="square" anchor="ctr" anchorCtr="1"/>
        <a:lstStyle/>
        <a:p>
          <a:pPr>
            <a:defRPr lang="ja-JP" sz="1400" b="0" i="0" u="none" strike="noStrike" kern="12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ja-JP" sz="10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90147</xdr:colOff>
      <xdr:row>21</xdr:row>
      <xdr:rowOff>84363</xdr:rowOff>
    </xdr:from>
    <xdr:to>
      <xdr:col>11</xdr:col>
      <xdr:colOff>514010</xdr:colOff>
      <xdr:row>39</xdr:row>
      <xdr:rowOff>84363</xdr:rowOff>
    </xdr:to>
    <xdr:graphicFrame>
      <xdr:nvGraphicFramePr>
        <xdr:cNvPr id="2" name="Chart 4"/>
        <xdr:cNvGraphicFramePr/>
      </xdr:nvGraphicFramePr>
      <xdr:xfrm>
        <a:off x="89535" y="4412615"/>
        <a:ext cx="7874000" cy="3017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62592</xdr:colOff>
      <xdr:row>21</xdr:row>
      <xdr:rowOff>95249</xdr:rowOff>
    </xdr:from>
    <xdr:to>
      <xdr:col>11</xdr:col>
      <xdr:colOff>503123</xdr:colOff>
      <xdr:row>40</xdr:row>
      <xdr:rowOff>12246</xdr:rowOff>
    </xdr:to>
    <xdr:graphicFrame>
      <xdr:nvGraphicFramePr>
        <xdr:cNvPr id="2" name="Chart 2"/>
        <xdr:cNvGraphicFramePr/>
      </xdr:nvGraphicFramePr>
      <xdr:xfrm>
        <a:off x="62230" y="4435475"/>
        <a:ext cx="7890510" cy="31026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48984</xdr:colOff>
      <xdr:row>21</xdr:row>
      <xdr:rowOff>77561</xdr:rowOff>
    </xdr:from>
    <xdr:to>
      <xdr:col>11</xdr:col>
      <xdr:colOff>522853</xdr:colOff>
      <xdr:row>40</xdr:row>
      <xdr:rowOff>126887</xdr:rowOff>
    </xdr:to>
    <xdr:graphicFrame>
      <xdr:nvGraphicFramePr>
        <xdr:cNvPr id="2" name="Chart 4"/>
        <xdr:cNvGraphicFramePr/>
      </xdr:nvGraphicFramePr>
      <xdr:xfrm>
        <a:off x="48895" y="4418330"/>
        <a:ext cx="7923530" cy="32340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88446</xdr:colOff>
      <xdr:row>21</xdr:row>
      <xdr:rowOff>118381</xdr:rowOff>
    </xdr:from>
    <xdr:to>
      <xdr:col>11</xdr:col>
      <xdr:colOff>545646</xdr:colOff>
      <xdr:row>40</xdr:row>
      <xdr:rowOff>56809</xdr:rowOff>
    </xdr:to>
    <xdr:graphicFrame>
      <xdr:nvGraphicFramePr>
        <xdr:cNvPr id="2" name="Chart 10"/>
        <xdr:cNvGraphicFramePr/>
      </xdr:nvGraphicFramePr>
      <xdr:xfrm>
        <a:off x="88265" y="4458970"/>
        <a:ext cx="7907020" cy="332930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32657</xdr:colOff>
      <xdr:row>22</xdr:row>
      <xdr:rowOff>84364</xdr:rowOff>
    </xdr:from>
    <xdr:to>
      <xdr:col>11</xdr:col>
      <xdr:colOff>592249</xdr:colOff>
      <xdr:row>41</xdr:row>
      <xdr:rowOff>1360</xdr:rowOff>
    </xdr:to>
    <xdr:graphicFrame>
      <xdr:nvGraphicFramePr>
        <xdr:cNvPr id="2" name="Chart 3"/>
        <xdr:cNvGraphicFramePr/>
      </xdr:nvGraphicFramePr>
      <xdr:xfrm>
        <a:off x="32385" y="4592320"/>
        <a:ext cx="8009255" cy="31026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99332</xdr:colOff>
      <xdr:row>22</xdr:row>
      <xdr:rowOff>87085</xdr:rowOff>
    </xdr:from>
    <xdr:to>
      <xdr:col>11</xdr:col>
      <xdr:colOff>568439</xdr:colOff>
      <xdr:row>40</xdr:row>
      <xdr:rowOff>138792</xdr:rowOff>
    </xdr:to>
    <xdr:graphicFrame>
      <xdr:nvGraphicFramePr>
        <xdr:cNvPr id="2" name="Chart 4"/>
        <xdr:cNvGraphicFramePr/>
      </xdr:nvGraphicFramePr>
      <xdr:xfrm>
        <a:off x="99060" y="4595495"/>
        <a:ext cx="7919085" cy="30689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32</xdr:row>
      <xdr:rowOff>161925</xdr:rowOff>
    </xdr:to>
    <xdr:graphicFrame>
      <xdr:nvGraphicFramePr>
        <xdr:cNvPr id="2" name="Chart 3"/>
        <xdr:cNvGraphicFramePr/>
      </xdr:nvGraphicFramePr>
      <xdr:xfrm>
        <a:off x="7449820" y="3606800"/>
        <a:ext cx="0" cy="2740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118382</xdr:rowOff>
    </xdr:from>
    <xdr:to>
      <xdr:col>11</xdr:col>
      <xdr:colOff>511969</xdr:colOff>
      <xdr:row>41</xdr:row>
      <xdr:rowOff>44903</xdr:rowOff>
    </xdr:to>
    <xdr:graphicFrame>
      <xdr:nvGraphicFramePr>
        <xdr:cNvPr id="3" name="Chart 4"/>
        <xdr:cNvGraphicFramePr/>
      </xdr:nvGraphicFramePr>
      <xdr:xfrm>
        <a:off x="66675" y="4626610"/>
        <a:ext cx="7894955" cy="31115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18288" tIns="27432" rIns="18288" bIns="27432" anchor="ctr" upright="1">
          <a:spAutoFit/>
        </a:bodyPr>
        <a:lstStyle/>
        <a:p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  <a:p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和光</a:t>
          </a:r>
          <a:endParaRPr lang="ja-JP" altLang="en-US" sz="1175" b="1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TBiL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29936</xdr:colOff>
      <xdr:row>22</xdr:row>
      <xdr:rowOff>40821</xdr:rowOff>
    </xdr:from>
    <xdr:to>
      <xdr:col>11</xdr:col>
      <xdr:colOff>434748</xdr:colOff>
      <xdr:row>39</xdr:row>
      <xdr:rowOff>156482</xdr:rowOff>
    </xdr:to>
    <xdr:graphicFrame>
      <xdr:nvGraphicFramePr>
        <xdr:cNvPr id="2" name="Chart 1029"/>
        <xdr:cNvGraphicFramePr/>
      </xdr:nvGraphicFramePr>
      <xdr:xfrm>
        <a:off x="29845" y="4537075"/>
        <a:ext cx="7974330" cy="29654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84364</xdr:colOff>
      <xdr:row>22</xdr:row>
      <xdr:rowOff>97971</xdr:rowOff>
    </xdr:from>
    <xdr:to>
      <xdr:col>11</xdr:col>
      <xdr:colOff>501083</xdr:colOff>
      <xdr:row>40</xdr:row>
      <xdr:rowOff>125865</xdr:rowOff>
    </xdr:to>
    <xdr:graphicFrame>
      <xdr:nvGraphicFramePr>
        <xdr:cNvPr id="2" name="Chart 3"/>
        <xdr:cNvGraphicFramePr/>
      </xdr:nvGraphicFramePr>
      <xdr:xfrm>
        <a:off x="83820" y="4606290"/>
        <a:ext cx="7867015" cy="30454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  <a:endParaRPr lang="en-US" altLang="ja-JP" sz="18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96610</xdr:colOff>
      <xdr:row>22</xdr:row>
      <xdr:rowOff>130629</xdr:rowOff>
    </xdr:from>
    <xdr:to>
      <xdr:col>11</xdr:col>
      <xdr:colOff>522853</xdr:colOff>
      <xdr:row>41</xdr:row>
      <xdr:rowOff>66675</xdr:rowOff>
    </xdr:to>
    <xdr:graphicFrame>
      <xdr:nvGraphicFramePr>
        <xdr:cNvPr id="2" name="Chart 3"/>
        <xdr:cNvGraphicFramePr/>
      </xdr:nvGraphicFramePr>
      <xdr:xfrm>
        <a:off x="96520" y="4638675"/>
        <a:ext cx="7875905" cy="31216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35378</xdr:colOff>
      <xdr:row>21</xdr:row>
      <xdr:rowOff>51707</xdr:rowOff>
    </xdr:from>
    <xdr:to>
      <xdr:col>11</xdr:col>
      <xdr:colOff>514009</xdr:colOff>
      <xdr:row>39</xdr:row>
      <xdr:rowOff>24833</xdr:rowOff>
    </xdr:to>
    <xdr:graphicFrame>
      <xdr:nvGraphicFramePr>
        <xdr:cNvPr id="2" name="Chart 4"/>
        <xdr:cNvGraphicFramePr/>
      </xdr:nvGraphicFramePr>
      <xdr:xfrm>
        <a:off x="34925" y="4380230"/>
        <a:ext cx="7928610" cy="2990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69737</xdr:colOff>
      <xdr:row>22</xdr:row>
      <xdr:rowOff>137092</xdr:rowOff>
    </xdr:from>
    <xdr:to>
      <xdr:col>11</xdr:col>
      <xdr:colOff>567418</xdr:colOff>
      <xdr:row>41</xdr:row>
      <xdr:rowOff>23132</xdr:rowOff>
    </xdr:to>
    <xdr:graphicFrame>
      <xdr:nvGraphicFramePr>
        <xdr:cNvPr id="2" name="Chart 2051"/>
        <xdr:cNvGraphicFramePr/>
      </xdr:nvGraphicFramePr>
      <xdr:xfrm>
        <a:off x="69215" y="4645025"/>
        <a:ext cx="7947660" cy="30714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22</xdr:row>
      <xdr:rowOff>39461</xdr:rowOff>
    </xdr:from>
    <xdr:to>
      <xdr:col>11</xdr:col>
      <xdr:colOff>666750</xdr:colOff>
      <xdr:row>40</xdr:row>
      <xdr:rowOff>86406</xdr:rowOff>
    </xdr:to>
    <xdr:graphicFrame>
      <xdr:nvGraphicFramePr>
        <xdr:cNvPr id="2" name="Chart 4"/>
        <xdr:cNvGraphicFramePr/>
      </xdr:nvGraphicFramePr>
      <xdr:xfrm>
        <a:off x="0" y="4547870"/>
        <a:ext cx="8116570" cy="30645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62593</xdr:colOff>
      <xdr:row>21</xdr:row>
      <xdr:rowOff>82324</xdr:rowOff>
    </xdr:from>
    <xdr:to>
      <xdr:col>11</xdr:col>
      <xdr:colOff>603136</xdr:colOff>
      <xdr:row>39</xdr:row>
      <xdr:rowOff>162606</xdr:rowOff>
    </xdr:to>
    <xdr:graphicFrame>
      <xdr:nvGraphicFramePr>
        <xdr:cNvPr id="2" name="Chart 4"/>
        <xdr:cNvGraphicFramePr/>
      </xdr:nvGraphicFramePr>
      <xdr:xfrm>
        <a:off x="62230" y="4422775"/>
        <a:ext cx="7990205" cy="30981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95250</xdr:colOff>
      <xdr:row>22</xdr:row>
      <xdr:rowOff>83003</xdr:rowOff>
    </xdr:from>
    <xdr:to>
      <xdr:col>11</xdr:col>
      <xdr:colOff>511969</xdr:colOff>
      <xdr:row>40</xdr:row>
      <xdr:rowOff>106135</xdr:rowOff>
    </xdr:to>
    <xdr:graphicFrame>
      <xdr:nvGraphicFramePr>
        <xdr:cNvPr id="2" name="Chart 3"/>
        <xdr:cNvGraphicFramePr/>
      </xdr:nvGraphicFramePr>
      <xdr:xfrm>
        <a:off x="95250" y="4591050"/>
        <a:ext cx="7866380" cy="3041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77561</xdr:colOff>
      <xdr:row>22</xdr:row>
      <xdr:rowOff>40821</xdr:rowOff>
    </xdr:from>
    <xdr:to>
      <xdr:col>11</xdr:col>
      <xdr:colOff>522855</xdr:colOff>
      <xdr:row>40</xdr:row>
      <xdr:rowOff>64633</xdr:rowOff>
    </xdr:to>
    <xdr:graphicFrame>
      <xdr:nvGraphicFramePr>
        <xdr:cNvPr id="2" name="Chart 1"/>
        <xdr:cNvGraphicFramePr/>
      </xdr:nvGraphicFramePr>
      <xdr:xfrm>
        <a:off x="77470" y="4549140"/>
        <a:ext cx="7894955" cy="30410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63954</xdr:colOff>
      <xdr:row>22</xdr:row>
      <xdr:rowOff>96610</xdr:rowOff>
    </xdr:from>
    <xdr:to>
      <xdr:col>11</xdr:col>
      <xdr:colOff>430666</xdr:colOff>
      <xdr:row>40</xdr:row>
      <xdr:rowOff>150698</xdr:rowOff>
    </xdr:to>
    <xdr:graphicFrame>
      <xdr:nvGraphicFramePr>
        <xdr:cNvPr id="2" name="Chart 4"/>
        <xdr:cNvGraphicFramePr/>
      </xdr:nvGraphicFramePr>
      <xdr:xfrm>
        <a:off x="63500" y="4605020"/>
        <a:ext cx="7816850" cy="30714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73478</xdr:colOff>
      <xdr:row>22</xdr:row>
      <xdr:rowOff>108857</xdr:rowOff>
    </xdr:from>
    <xdr:to>
      <xdr:col>11</xdr:col>
      <xdr:colOff>537822</xdr:colOff>
      <xdr:row>40</xdr:row>
      <xdr:rowOff>160564</xdr:rowOff>
    </xdr:to>
    <xdr:graphicFrame>
      <xdr:nvGraphicFramePr>
        <xdr:cNvPr id="2" name="Chart 2"/>
        <xdr:cNvGraphicFramePr/>
      </xdr:nvGraphicFramePr>
      <xdr:xfrm>
        <a:off x="73025" y="4617085"/>
        <a:ext cx="7914005" cy="30689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50346</xdr:colOff>
      <xdr:row>22</xdr:row>
      <xdr:rowOff>72118</xdr:rowOff>
    </xdr:from>
    <xdr:to>
      <xdr:col>11</xdr:col>
      <xdr:colOff>620485</xdr:colOff>
      <xdr:row>40</xdr:row>
      <xdr:rowOff>11906</xdr:rowOff>
    </xdr:to>
    <xdr:graphicFrame>
      <xdr:nvGraphicFramePr>
        <xdr:cNvPr id="2" name="Chart 1026"/>
        <xdr:cNvGraphicFramePr/>
      </xdr:nvGraphicFramePr>
      <xdr:xfrm>
        <a:off x="50165" y="4547870"/>
        <a:ext cx="8020050" cy="29571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  <a:endParaRPr lang="en-US" altLang="ja-JP" sz="1575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47625</xdr:colOff>
      <xdr:row>22</xdr:row>
      <xdr:rowOff>62594</xdr:rowOff>
    </xdr:from>
    <xdr:to>
      <xdr:col>11</xdr:col>
      <xdr:colOff>535781</xdr:colOff>
      <xdr:row>40</xdr:row>
      <xdr:rowOff>154782</xdr:rowOff>
    </xdr:to>
    <xdr:graphicFrame>
      <xdr:nvGraphicFramePr>
        <xdr:cNvPr id="2" name="Chart 1026"/>
        <xdr:cNvGraphicFramePr/>
      </xdr:nvGraphicFramePr>
      <xdr:xfrm>
        <a:off x="47625" y="4538345"/>
        <a:ext cx="7937500" cy="31095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vertOverflow="clip" wrap="square" lIns="27432" tIns="32004" rIns="27432" bIns="32004" anchor="ctr" upright="1"/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58509</xdr:colOff>
      <xdr:row>22</xdr:row>
      <xdr:rowOff>114300</xdr:rowOff>
    </xdr:from>
    <xdr:to>
      <xdr:col>11</xdr:col>
      <xdr:colOff>558571</xdr:colOff>
      <xdr:row>41</xdr:row>
      <xdr:rowOff>340</xdr:rowOff>
    </xdr:to>
    <xdr:graphicFrame>
      <xdr:nvGraphicFramePr>
        <xdr:cNvPr id="2" name="Chart 3075"/>
        <xdr:cNvGraphicFramePr/>
      </xdr:nvGraphicFramePr>
      <xdr:xfrm>
        <a:off x="58420" y="4610735"/>
        <a:ext cx="7941310" cy="30708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39461</xdr:colOff>
      <xdr:row>21</xdr:row>
      <xdr:rowOff>66675</xdr:rowOff>
    </xdr:from>
    <xdr:to>
      <xdr:col>11</xdr:col>
      <xdr:colOff>558574</xdr:colOff>
      <xdr:row>40</xdr:row>
      <xdr:rowOff>340</xdr:rowOff>
    </xdr:to>
    <xdr:graphicFrame>
      <xdr:nvGraphicFramePr>
        <xdr:cNvPr id="2" name="Chart 7"/>
        <xdr:cNvGraphicFramePr/>
      </xdr:nvGraphicFramePr>
      <xdr:xfrm>
        <a:off x="39370" y="4395470"/>
        <a:ext cx="7968615" cy="31184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138793</xdr:colOff>
      <xdr:row>22</xdr:row>
      <xdr:rowOff>117021</xdr:rowOff>
    </xdr:from>
    <xdr:to>
      <xdr:col>11</xdr:col>
      <xdr:colOff>603137</xdr:colOff>
      <xdr:row>42</xdr:row>
      <xdr:rowOff>32656</xdr:rowOff>
    </xdr:to>
    <xdr:graphicFrame>
      <xdr:nvGraphicFramePr>
        <xdr:cNvPr id="2" name="Chart 1029"/>
        <xdr:cNvGraphicFramePr/>
      </xdr:nvGraphicFramePr>
      <xdr:xfrm>
        <a:off x="138430" y="4625340"/>
        <a:ext cx="7905750" cy="32683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squar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34017</xdr:colOff>
      <xdr:row>22</xdr:row>
      <xdr:rowOff>59872</xdr:rowOff>
    </xdr:from>
    <xdr:to>
      <xdr:col>11</xdr:col>
      <xdr:colOff>415017</xdr:colOff>
      <xdr:row>40</xdr:row>
      <xdr:rowOff>121104</xdr:rowOff>
    </xdr:to>
    <xdr:graphicFrame>
      <xdr:nvGraphicFramePr>
        <xdr:cNvPr id="2" name="Chart 3075"/>
        <xdr:cNvGraphicFramePr/>
      </xdr:nvGraphicFramePr>
      <xdr:xfrm>
        <a:off x="33655" y="4556125"/>
        <a:ext cx="7822565" cy="307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58511</xdr:colOff>
      <xdr:row>22</xdr:row>
      <xdr:rowOff>76200</xdr:rowOff>
    </xdr:from>
    <xdr:to>
      <xdr:col>11</xdr:col>
      <xdr:colOff>534761</xdr:colOff>
      <xdr:row>41</xdr:row>
      <xdr:rowOff>12246</xdr:rowOff>
    </xdr:to>
    <xdr:graphicFrame>
      <xdr:nvGraphicFramePr>
        <xdr:cNvPr id="2" name="Chart 1029"/>
        <xdr:cNvGraphicFramePr/>
      </xdr:nvGraphicFramePr>
      <xdr:xfrm>
        <a:off x="58420" y="4584700"/>
        <a:ext cx="7917815" cy="3121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87086</xdr:colOff>
      <xdr:row>22</xdr:row>
      <xdr:rowOff>51707</xdr:rowOff>
    </xdr:from>
    <xdr:to>
      <xdr:col>11</xdr:col>
      <xdr:colOff>546667</xdr:colOff>
      <xdr:row>39</xdr:row>
      <xdr:rowOff>112940</xdr:rowOff>
    </xdr:to>
    <xdr:graphicFrame>
      <xdr:nvGraphicFramePr>
        <xdr:cNvPr id="2" name="Chart 1029"/>
        <xdr:cNvGraphicFramePr/>
      </xdr:nvGraphicFramePr>
      <xdr:xfrm>
        <a:off x="86995" y="4559935"/>
        <a:ext cx="7900670" cy="2910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5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57150</xdr:colOff>
      <xdr:row>22</xdr:row>
      <xdr:rowOff>106134</xdr:rowOff>
    </xdr:from>
    <xdr:to>
      <xdr:col>11</xdr:col>
      <xdr:colOff>423862</xdr:colOff>
      <xdr:row>40</xdr:row>
      <xdr:rowOff>126885</xdr:rowOff>
    </xdr:to>
    <xdr:graphicFrame>
      <xdr:nvGraphicFramePr>
        <xdr:cNvPr id="2" name="Chart 1029"/>
        <xdr:cNvGraphicFramePr/>
      </xdr:nvGraphicFramePr>
      <xdr:xfrm>
        <a:off x="57150" y="4614545"/>
        <a:ext cx="7807960" cy="3037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6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78922</xdr:colOff>
      <xdr:row>21</xdr:row>
      <xdr:rowOff>129268</xdr:rowOff>
    </xdr:from>
    <xdr:to>
      <xdr:col>11</xdr:col>
      <xdr:colOff>533741</xdr:colOff>
      <xdr:row>41</xdr:row>
      <xdr:rowOff>76200</xdr:rowOff>
    </xdr:to>
    <xdr:graphicFrame>
      <xdr:nvGraphicFramePr>
        <xdr:cNvPr id="2" name="Chart 1029"/>
        <xdr:cNvGraphicFramePr/>
      </xdr:nvGraphicFramePr>
      <xdr:xfrm>
        <a:off x="78740" y="4469765"/>
        <a:ext cx="7896225" cy="33000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73479</xdr:colOff>
      <xdr:row>22</xdr:row>
      <xdr:rowOff>61232</xdr:rowOff>
    </xdr:from>
    <xdr:to>
      <xdr:col>11</xdr:col>
      <xdr:colOff>525916</xdr:colOff>
      <xdr:row>40</xdr:row>
      <xdr:rowOff>108176</xdr:rowOff>
    </xdr:to>
    <xdr:graphicFrame>
      <xdr:nvGraphicFramePr>
        <xdr:cNvPr id="2" name="Chart 5"/>
        <xdr:cNvGraphicFramePr/>
      </xdr:nvGraphicFramePr>
      <xdr:xfrm>
        <a:off x="73025" y="4557395"/>
        <a:ext cx="7902575" cy="306451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>
      <cdr:nvSpPr>
        <cdr:cNvPr id="2" name="四角形 1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</cdr:spPr>
      <cdr:txBody xmlns:a="http://schemas.openxmlformats.org/drawingml/2006/main">
        <a:bodyPr wrap="none" lIns="27432" tIns="32004" rIns="27432" bIns="32004" anchor="ctr" upright="1">
          <a:spAutoFit/>
        </a:bodyPr>
        <a:lstStyle/>
        <a:p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lang="en-US" altLang="ja-JP" sz="1600" b="1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>
      <cdr:nvSpPr>
        <cdr:cNvPr id="3" name="四角形 2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/>
        <a:ln w="1">
          <a:noFill/>
          <a:miter lim="800000"/>
        </a:ln>
        <a:effectLst/>
      </cdr:spPr>
      <cdr:txBody xmlns:a="http://schemas.openxmlformats.org/drawingml/2006/main"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  <a:endParaRPr lang="en-US" altLang="ja-JP" sz="1175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44903</xdr:colOff>
      <xdr:row>21</xdr:row>
      <xdr:rowOff>66675</xdr:rowOff>
    </xdr:from>
    <xdr:to>
      <xdr:col>11</xdr:col>
      <xdr:colOff>537822</xdr:colOff>
      <xdr:row>38</xdr:row>
      <xdr:rowOff>89808</xdr:rowOff>
    </xdr:to>
    <xdr:graphicFrame>
      <xdr:nvGraphicFramePr>
        <xdr:cNvPr id="2" name="Chart 4"/>
        <xdr:cNvGraphicFramePr/>
      </xdr:nvGraphicFramePr>
      <xdr:xfrm>
        <a:off x="44450" y="4407535"/>
        <a:ext cx="7942580" cy="2872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0</v>
      </c>
    </row>
    <row r="2" ht="15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0.49625039852511</v>
      </c>
      <c r="F3" s="26"/>
      <c r="G3" s="26"/>
      <c r="H3" s="26"/>
      <c r="I3" s="26"/>
      <c r="J3" s="26">
        <v>0.39888033589923</v>
      </c>
      <c r="K3" s="26"/>
      <c r="L3" s="23">
        <f t="shared" ref="L3" si="0">AVERAGE(B3:K3)</f>
        <v>0.44756536721217</v>
      </c>
      <c r="M3" s="23">
        <f t="shared" ref="M3" si="1">MIN(B3:K3)</f>
        <v>0.39888033589923</v>
      </c>
      <c r="N3" s="23">
        <f t="shared" ref="N3" si="2">MAX(B3:K3)</f>
        <v>0.49625039852511</v>
      </c>
      <c r="O3" s="23">
        <f t="shared" ref="O3" si="3">N3-M3</f>
        <v>0.0973700626258803</v>
      </c>
    </row>
    <row r="4" ht="15.95" customHeight="1" spans="1:15">
      <c r="A4" s="10">
        <v>6</v>
      </c>
      <c r="B4" s="26">
        <v>0.192534927710827</v>
      </c>
      <c r="C4" s="27">
        <v>0.33376201543399</v>
      </c>
      <c r="D4" s="26">
        <v>0.245580805218389</v>
      </c>
      <c r="E4" s="23">
        <v>0.32</v>
      </c>
      <c r="F4" s="26">
        <v>0.400978545920223</v>
      </c>
      <c r="G4" s="26">
        <v>0.382408874243218</v>
      </c>
      <c r="H4" s="26">
        <v>0.437</v>
      </c>
      <c r="I4" s="26">
        <v>0.333</v>
      </c>
      <c r="J4" s="27">
        <v>0.33376201543399</v>
      </c>
      <c r="K4" s="26">
        <v>0.418</v>
      </c>
      <c r="L4" s="23">
        <f t="shared" ref="L4:L13" si="4">AVERAGE(B4:K4)</f>
        <v>0.339702718396064</v>
      </c>
      <c r="M4" s="23">
        <f t="shared" ref="M4" si="5">MIN(B4:K4)</f>
        <v>0.192534927710827</v>
      </c>
      <c r="N4" s="23">
        <f t="shared" ref="N4" si="6">MAX(B4:K4)</f>
        <v>0.437</v>
      </c>
      <c r="O4" s="23">
        <f t="shared" ref="O4" si="7">N4-M4</f>
        <v>0.244465072289173</v>
      </c>
    </row>
    <row r="5" ht="15.95" customHeight="1" spans="1:15">
      <c r="A5" s="10">
        <v>7</v>
      </c>
      <c r="B5" s="26">
        <v>0.176459281178952</v>
      </c>
      <c r="C5" s="27">
        <v>0.402274640101166</v>
      </c>
      <c r="D5" s="26">
        <v>0.220047463224111</v>
      </c>
      <c r="E5" s="23">
        <v>0.28</v>
      </c>
      <c r="F5" s="26">
        <v>0.431832040011781</v>
      </c>
      <c r="G5" s="26">
        <v>0.381610822725038</v>
      </c>
      <c r="H5" s="26">
        <v>0.485</v>
      </c>
      <c r="I5" s="26">
        <v>0.379</v>
      </c>
      <c r="J5" s="26">
        <v>0.54</v>
      </c>
      <c r="K5" s="26">
        <v>0.389</v>
      </c>
      <c r="L5" s="23">
        <f t="shared" si="4"/>
        <v>0.368522424724105</v>
      </c>
      <c r="M5" s="23">
        <f t="shared" ref="M5" si="8">MIN(B5:K5)</f>
        <v>0.176459281178952</v>
      </c>
      <c r="N5" s="23">
        <f t="shared" ref="N5" si="9">MAX(B5:K5)</f>
        <v>0.54</v>
      </c>
      <c r="O5" s="23">
        <f t="shared" ref="O5" si="10">N5-M5</f>
        <v>0.363540718821048</v>
      </c>
    </row>
    <row r="6" ht="15.95" customHeight="1" spans="1:15">
      <c r="A6" s="10">
        <v>8</v>
      </c>
      <c r="B6" s="26">
        <v>0.148825403439368</v>
      </c>
      <c r="C6" s="27">
        <v>0.332339182208942</v>
      </c>
      <c r="D6" s="26">
        <v>0.213548924769162</v>
      </c>
      <c r="E6" s="23">
        <v>0.32</v>
      </c>
      <c r="F6" s="26">
        <v>0.312955630160922</v>
      </c>
      <c r="G6" s="26">
        <v>0.336396000680109</v>
      </c>
      <c r="H6" s="26">
        <v>0.527</v>
      </c>
      <c r="I6" s="26">
        <v>0.232</v>
      </c>
      <c r="J6" s="26">
        <v>0.46</v>
      </c>
      <c r="K6" s="26">
        <v>0.345</v>
      </c>
      <c r="L6" s="23">
        <f t="shared" si="4"/>
        <v>0.32280651412585</v>
      </c>
      <c r="M6" s="23">
        <f t="shared" ref="M6" si="11">MIN(B6:K6)</f>
        <v>0.148825403439368</v>
      </c>
      <c r="N6" s="23">
        <f t="shared" ref="N6" si="12">MAX(B6:K6)</f>
        <v>0.527</v>
      </c>
      <c r="O6" s="23">
        <f t="shared" ref="O6" si="13">N6-M6</f>
        <v>0.378174596560632</v>
      </c>
    </row>
    <row r="7" ht="15.95" customHeight="1" spans="1:15">
      <c r="A7" s="10">
        <v>9</v>
      </c>
      <c r="B7" s="26">
        <v>0.108512632441403</v>
      </c>
      <c r="C7" s="27">
        <v>0.467779252570082</v>
      </c>
      <c r="D7" s="26">
        <v>0.220067934813962</v>
      </c>
      <c r="E7" s="23">
        <v>0.36</v>
      </c>
      <c r="F7" s="26">
        <v>0.365327069679188</v>
      </c>
      <c r="G7" s="26">
        <v>0.509043539282172</v>
      </c>
      <c r="H7" s="26">
        <v>0.422</v>
      </c>
      <c r="I7" s="26">
        <v>0.217</v>
      </c>
      <c r="J7" s="26">
        <v>0.59</v>
      </c>
      <c r="K7" s="26">
        <v>0.457</v>
      </c>
      <c r="L7" s="23">
        <f t="shared" si="4"/>
        <v>0.371673042878681</v>
      </c>
      <c r="M7" s="23">
        <f t="shared" ref="M7" si="14">MIN(B7:K7)</f>
        <v>0.108512632441403</v>
      </c>
      <c r="N7" s="23">
        <f t="shared" ref="N7" si="15">MAX(B7:K7)</f>
        <v>0.59</v>
      </c>
      <c r="O7" s="23">
        <f t="shared" ref="O7" si="16">N7-M7</f>
        <v>0.481487367558597</v>
      </c>
    </row>
    <row r="8" ht="15.95" customHeight="1" spans="1:15">
      <c r="A8" s="10">
        <v>10</v>
      </c>
      <c r="B8" s="26">
        <v>0.190604719412196</v>
      </c>
      <c r="C8" s="27">
        <v>0.442391669129521</v>
      </c>
      <c r="D8" s="26">
        <v>0.123431365106816</v>
      </c>
      <c r="E8" s="23">
        <v>0.43</v>
      </c>
      <c r="F8" s="26">
        <v>0.411116592566807</v>
      </c>
      <c r="G8" s="26">
        <v>0.367340082675093</v>
      </c>
      <c r="H8" s="26">
        <v>0.517</v>
      </c>
      <c r="I8" s="26">
        <v>0.356</v>
      </c>
      <c r="J8" s="26">
        <v>0.5</v>
      </c>
      <c r="K8" s="26">
        <v>0.42</v>
      </c>
      <c r="L8" s="23">
        <f t="shared" si="4"/>
        <v>0.375788442889043</v>
      </c>
      <c r="M8" s="23">
        <f t="shared" ref="M8" si="17">MIN(B8:K8)</f>
        <v>0.123431365106816</v>
      </c>
      <c r="N8" s="23">
        <f t="shared" ref="N8" si="18">MAX(B8:K8)</f>
        <v>0.517</v>
      </c>
      <c r="O8" s="23">
        <f t="shared" ref="O8" si="19">N8-M8</f>
        <v>0.393568634893184</v>
      </c>
    </row>
    <row r="9" ht="15.95" customHeight="1" spans="1:15">
      <c r="A9" s="10">
        <v>11</v>
      </c>
      <c r="B9" s="26">
        <v>0.116702017486389</v>
      </c>
      <c r="C9" s="27">
        <v>0.291216518375208</v>
      </c>
      <c r="D9" s="26">
        <v>0.231278131550903</v>
      </c>
      <c r="E9" s="23">
        <v>0.33</v>
      </c>
      <c r="F9" s="26">
        <v>0.275452263422724</v>
      </c>
      <c r="G9" s="26">
        <v>0.305143646380871</v>
      </c>
      <c r="H9" s="26">
        <v>0.556</v>
      </c>
      <c r="I9" s="26">
        <v>0.321</v>
      </c>
      <c r="J9" s="26">
        <v>0.41</v>
      </c>
      <c r="K9" s="26">
        <v>0.344</v>
      </c>
      <c r="L9" s="23">
        <f t="shared" si="4"/>
        <v>0.318079257721609</v>
      </c>
      <c r="M9" s="23">
        <f t="shared" ref="M9" si="20">MIN(B9:K9)</f>
        <v>0.116702017486389</v>
      </c>
      <c r="N9" s="23">
        <f t="shared" ref="N9" si="21">MAX(B9:K9)</f>
        <v>0.556</v>
      </c>
      <c r="O9" s="23">
        <f t="shared" ref="O9" si="22">N9-M9</f>
        <v>0.439297982513611</v>
      </c>
    </row>
    <row r="10" ht="15.95" customHeight="1" spans="1:15">
      <c r="A10" s="10">
        <v>12</v>
      </c>
      <c r="B10" s="26">
        <v>0.125262913449462</v>
      </c>
      <c r="C10" s="27">
        <v>0.419087328234269</v>
      </c>
      <c r="D10" s="26">
        <v>0.251896197009486</v>
      </c>
      <c r="E10" s="23">
        <v>0.36</v>
      </c>
      <c r="F10" s="26">
        <v>0.333227018945188</v>
      </c>
      <c r="G10" s="26">
        <v>0.358175796774316</v>
      </c>
      <c r="H10" s="26">
        <v>0.431</v>
      </c>
      <c r="I10" s="26">
        <v>0.346</v>
      </c>
      <c r="J10" s="26">
        <v>0.52</v>
      </c>
      <c r="K10" s="26">
        <v>0.426</v>
      </c>
      <c r="L10" s="23">
        <f t="shared" si="4"/>
        <v>0.357064925441272</v>
      </c>
      <c r="M10" s="23">
        <f t="shared" ref="M10" si="23">MIN(B10:K10)</f>
        <v>0.125262913449462</v>
      </c>
      <c r="N10" s="23">
        <f t="shared" ref="N10" si="24">MAX(B10:K10)</f>
        <v>0.52</v>
      </c>
      <c r="O10" s="23">
        <f t="shared" ref="O10" si="25">N10-M10</f>
        <v>0.394737086550538</v>
      </c>
    </row>
    <row r="11" ht="15.95" customHeight="1" spans="1:15">
      <c r="A11" s="10">
        <v>1</v>
      </c>
      <c r="B11" s="26">
        <v>0.132852273913544</v>
      </c>
      <c r="C11" s="27">
        <v>0.409984119515433</v>
      </c>
      <c r="D11" s="26">
        <v>0.266604736652463</v>
      </c>
      <c r="E11" s="23">
        <v>0.34</v>
      </c>
      <c r="F11" s="26">
        <v>0.160371557893329</v>
      </c>
      <c r="G11" s="26">
        <v>0.427653502776232</v>
      </c>
      <c r="H11" s="26">
        <v>0.473</v>
      </c>
      <c r="I11" s="26">
        <v>0.316</v>
      </c>
      <c r="J11" s="26">
        <v>0.46</v>
      </c>
      <c r="K11" s="26">
        <v>0.376</v>
      </c>
      <c r="L11" s="23">
        <f t="shared" si="4"/>
        <v>0.3362466190751</v>
      </c>
      <c r="M11" s="23">
        <f t="shared" ref="M11" si="26">MIN(B11:K11)</f>
        <v>0.132852273913544</v>
      </c>
      <c r="N11" s="23">
        <f t="shared" ref="N11" si="27">MAX(B11:K11)</f>
        <v>0.473</v>
      </c>
      <c r="O11" s="23">
        <f t="shared" ref="O11" si="28">N11-M11</f>
        <v>0.340147726086456</v>
      </c>
    </row>
    <row r="12" ht="15.95" customHeight="1" spans="1:15">
      <c r="A12" s="10">
        <v>2</v>
      </c>
      <c r="B12" s="26">
        <v>0.11184536133225</v>
      </c>
      <c r="C12" s="27">
        <v>0.485868772376186</v>
      </c>
      <c r="D12" s="26">
        <v>0.283402510184178</v>
      </c>
      <c r="E12" s="23">
        <v>0.26</v>
      </c>
      <c r="F12" s="26">
        <v>0.422103360525968</v>
      </c>
      <c r="G12" s="26">
        <v>0.421398522405663</v>
      </c>
      <c r="H12" s="26">
        <v>0.58</v>
      </c>
      <c r="I12" s="26">
        <v>0.292</v>
      </c>
      <c r="J12" s="26">
        <v>0.43</v>
      </c>
      <c r="K12" s="26">
        <v>0.461</v>
      </c>
      <c r="L12" s="23">
        <f t="shared" si="4"/>
        <v>0.374761852682425</v>
      </c>
      <c r="M12" s="23">
        <f t="shared" ref="M12" si="29">MIN(B12:K12)</f>
        <v>0.11184536133225</v>
      </c>
      <c r="N12" s="23">
        <f t="shared" ref="N12" si="30">MAX(B12:K12)</f>
        <v>0.58</v>
      </c>
      <c r="O12" s="23">
        <f t="shared" ref="O12" si="31">N12-M12</f>
        <v>0.46815463866775</v>
      </c>
    </row>
    <row r="13" ht="15.95" customHeight="1" spans="1:15">
      <c r="A13" s="10">
        <v>3</v>
      </c>
      <c r="B13" s="26">
        <v>0.10272654929959</v>
      </c>
      <c r="C13" s="27">
        <v>0.629787940516174</v>
      </c>
      <c r="D13" s="26">
        <v>0.253845869391089</v>
      </c>
      <c r="E13" s="23">
        <v>0.36</v>
      </c>
      <c r="F13" s="26">
        <v>0.304996718466279</v>
      </c>
      <c r="G13" s="26">
        <v>0.464032407298851</v>
      </c>
      <c r="H13" s="26">
        <v>0.551</v>
      </c>
      <c r="I13" s="26">
        <v>0.208</v>
      </c>
      <c r="J13" s="26">
        <v>0.6</v>
      </c>
      <c r="K13" s="26">
        <v>0.394</v>
      </c>
      <c r="L13" s="23">
        <f t="shared" si="4"/>
        <v>0.386838948497198</v>
      </c>
      <c r="M13" s="23">
        <f t="shared" ref="M13" si="32">MIN(B13:K13)</f>
        <v>0.10272654929959</v>
      </c>
      <c r="N13" s="23">
        <f t="shared" ref="N13" si="33">MAX(B13:K13)</f>
        <v>0.629787940516174</v>
      </c>
      <c r="O13" s="23">
        <f t="shared" ref="O13" si="34">N13-M13</f>
        <v>0.527061391216584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6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0.140632607966398</v>
      </c>
      <c r="C21" s="23">
        <f>AVERAGE(C3:C20)</f>
        <v>0.421449143846097</v>
      </c>
      <c r="D21" s="23">
        <f t="shared" ref="D21:O21" si="56">AVERAGE(D3:D20)</f>
        <v>0.230970393792056</v>
      </c>
      <c r="E21" s="23">
        <f t="shared" si="56"/>
        <v>0.350568218047737</v>
      </c>
      <c r="F21" s="23">
        <f t="shared" si="56"/>
        <v>0.341836079759241</v>
      </c>
      <c r="G21" s="23">
        <f t="shared" si="56"/>
        <v>0.395320319524156</v>
      </c>
      <c r="H21" s="23">
        <f t="shared" si="56"/>
        <v>0.4979</v>
      </c>
      <c r="I21" s="23">
        <f t="shared" si="56"/>
        <v>0.3</v>
      </c>
      <c r="J21" s="23">
        <f t="shared" si="56"/>
        <v>0.476603850121202</v>
      </c>
      <c r="K21" s="23">
        <f t="shared" si="56"/>
        <v>0.403</v>
      </c>
      <c r="L21" s="23">
        <f t="shared" si="56"/>
        <v>0.363550010331229</v>
      </c>
      <c r="M21" s="23">
        <f t="shared" si="56"/>
        <v>0.0965573922921018</v>
      </c>
      <c r="N21" s="23">
        <f t="shared" si="56"/>
        <v>0.325891018835627</v>
      </c>
      <c r="O21" s="23">
        <f t="shared" si="56"/>
        <v>0.229333626543525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25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1.24193933604012</v>
      </c>
      <c r="F3" s="26"/>
      <c r="G3" s="26"/>
      <c r="H3" s="26"/>
      <c r="I3" s="26"/>
      <c r="J3" s="26">
        <v>0.471</v>
      </c>
      <c r="K3" s="26"/>
      <c r="L3" s="23">
        <f t="shared" ref="L3:L13" si="0">AVERAGE(B3:K3)</f>
        <v>0.856469668020062</v>
      </c>
      <c r="M3" s="23">
        <f t="shared" ref="M3" si="1">MIN(B3:K3)</f>
        <v>0.471</v>
      </c>
      <c r="N3" s="23">
        <f t="shared" ref="N3" si="2">MAX(B3:K3)</f>
        <v>1.24193933604012</v>
      </c>
      <c r="O3" s="23">
        <f t="shared" ref="O3" si="3">N3-M3</f>
        <v>0.770939336040124</v>
      </c>
    </row>
    <row r="4" ht="15.95" customHeight="1" spans="1:15">
      <c r="A4" s="10">
        <v>6</v>
      </c>
      <c r="B4" s="26">
        <v>0.622178442883343</v>
      </c>
      <c r="C4" s="27">
        <v>0.882606590394452</v>
      </c>
      <c r="D4" s="26">
        <v>0.505557782390732</v>
      </c>
      <c r="E4" s="23">
        <v>1.11</v>
      </c>
      <c r="F4" s="26">
        <v>0.560454516132004</v>
      </c>
      <c r="G4" s="26">
        <v>0.601105518904568</v>
      </c>
      <c r="H4" s="26">
        <v>0.777</v>
      </c>
      <c r="I4" s="26">
        <v>1.165</v>
      </c>
      <c r="J4" s="27">
        <v>0.882606590394452</v>
      </c>
      <c r="K4" s="26">
        <v>0</v>
      </c>
      <c r="L4" s="23">
        <f t="shared" si="0"/>
        <v>0.710650944109955</v>
      </c>
      <c r="M4" s="23">
        <f t="shared" ref="M4" si="4">MIN(B4:K4)</f>
        <v>0</v>
      </c>
      <c r="N4" s="23">
        <f t="shared" ref="N4" si="5">MAX(B4:K4)</f>
        <v>1.165</v>
      </c>
      <c r="O4" s="23">
        <f t="shared" ref="O4" si="6">N4-M4</f>
        <v>1.165</v>
      </c>
    </row>
    <row r="5" ht="15.95" customHeight="1" spans="1:15">
      <c r="A5" s="10">
        <v>7</v>
      </c>
      <c r="B5" s="26">
        <v>0.611682951505193</v>
      </c>
      <c r="C5" s="27">
        <v>0.733742753681003</v>
      </c>
      <c r="D5" s="26">
        <v>0.558950705410004</v>
      </c>
      <c r="E5" s="23">
        <v>0.73</v>
      </c>
      <c r="F5" s="26">
        <v>2.18406363679962e-14</v>
      </c>
      <c r="G5" s="26">
        <v>0.846597188724713</v>
      </c>
      <c r="H5" s="26">
        <v>1.217</v>
      </c>
      <c r="I5" s="26">
        <v>1.353</v>
      </c>
      <c r="J5" s="26">
        <v>0.54</v>
      </c>
      <c r="K5" s="26">
        <v>0.532</v>
      </c>
      <c r="L5" s="23">
        <f t="shared" si="0"/>
        <v>0.712297359932094</v>
      </c>
      <c r="M5" s="23">
        <f t="shared" ref="M5" si="7">MIN(B5:K5)</f>
        <v>2.18406363679962e-14</v>
      </c>
      <c r="N5" s="23">
        <f t="shared" ref="N5" si="8">MAX(B5:K5)</f>
        <v>1.353</v>
      </c>
      <c r="O5" s="23">
        <f t="shared" ref="O5" si="9">N5-M5</f>
        <v>1.35299999999998</v>
      </c>
    </row>
    <row r="6" ht="15.95" customHeight="1" spans="1:15">
      <c r="A6" s="10">
        <v>8</v>
      </c>
      <c r="B6" s="26">
        <v>0.499606577468861</v>
      </c>
      <c r="C6" s="27">
        <v>0.760344344994048</v>
      </c>
      <c r="D6" s="26">
        <v>0.935519563856782</v>
      </c>
      <c r="E6" s="23">
        <v>0.7</v>
      </c>
      <c r="F6" s="26">
        <v>1.4726961991653</v>
      </c>
      <c r="G6" s="26">
        <v>0.691113347953945</v>
      </c>
      <c r="H6" s="26">
        <v>0.866</v>
      </c>
      <c r="I6" s="26">
        <v>1.094</v>
      </c>
      <c r="J6" s="26">
        <v>0.56</v>
      </c>
      <c r="K6" s="26">
        <v>0.532</v>
      </c>
      <c r="L6" s="23">
        <f t="shared" si="0"/>
        <v>0.811128003343893</v>
      </c>
      <c r="M6" s="23">
        <f t="shared" ref="M6" si="10">MIN(B6:K6)</f>
        <v>0.499606577468861</v>
      </c>
      <c r="N6" s="23">
        <f t="shared" ref="N6" si="11">MAX(B6:K6)</f>
        <v>1.4726961991653</v>
      </c>
      <c r="O6" s="23">
        <f t="shared" ref="O6" si="12">N6-M6</f>
        <v>0.973089621696436</v>
      </c>
    </row>
    <row r="7" ht="15.95" customHeight="1" spans="1:15">
      <c r="A7" s="10">
        <v>9</v>
      </c>
      <c r="B7" s="26">
        <v>0.573596398941125</v>
      </c>
      <c r="C7" s="27">
        <v>0.68229097973466</v>
      </c>
      <c r="D7" s="26">
        <v>0.578139654460872</v>
      </c>
      <c r="E7" s="23">
        <v>0.8</v>
      </c>
      <c r="F7" s="26">
        <v>2.16964721762269e-14</v>
      </c>
      <c r="G7" s="26">
        <v>0.616930689418672</v>
      </c>
      <c r="H7" s="26">
        <v>0.92</v>
      </c>
      <c r="I7" s="26">
        <v>0.971</v>
      </c>
      <c r="J7" s="26">
        <v>0.3</v>
      </c>
      <c r="K7" s="26">
        <v>1.067</v>
      </c>
      <c r="L7" s="23">
        <f t="shared" si="0"/>
        <v>0.650895772255535</v>
      </c>
      <c r="M7" s="23">
        <f t="shared" ref="M7" si="13">MIN(B7:K7)</f>
        <v>2.16964721762269e-14</v>
      </c>
      <c r="N7" s="23">
        <f t="shared" ref="N7" si="14">MAX(B7:K7)</f>
        <v>1.067</v>
      </c>
      <c r="O7" s="23">
        <f t="shared" ref="O7" si="15">N7-M7</f>
        <v>1.06699999999998</v>
      </c>
    </row>
    <row r="8" ht="15.95" customHeight="1" spans="1:15">
      <c r="A8" s="10">
        <v>10</v>
      </c>
      <c r="B8" s="26">
        <v>0.450153777078913</v>
      </c>
      <c r="C8" s="27">
        <v>0.83807796719724</v>
      </c>
      <c r="D8" s="26">
        <v>0.606242369635547</v>
      </c>
      <c r="E8" s="23">
        <v>0.8</v>
      </c>
      <c r="F8" s="26">
        <v>1.4048262054127</v>
      </c>
      <c r="G8" s="26">
        <v>0.626284177196593</v>
      </c>
      <c r="H8" s="26">
        <v>0.72</v>
      </c>
      <c r="I8" s="26">
        <v>1.527</v>
      </c>
      <c r="J8" s="26">
        <v>1.22</v>
      </c>
      <c r="K8" s="26">
        <v>0.772</v>
      </c>
      <c r="L8" s="23">
        <f t="shared" si="0"/>
        <v>0.896458449652099</v>
      </c>
      <c r="M8" s="23">
        <f t="shared" ref="M8" si="16">MIN(B8:K8)</f>
        <v>0.450153777078913</v>
      </c>
      <c r="N8" s="23">
        <f t="shared" ref="N8" si="17">MAX(B8:K8)</f>
        <v>1.527</v>
      </c>
      <c r="O8" s="23">
        <f t="shared" ref="O8" si="18">N8-M8</f>
        <v>1.07684622292109</v>
      </c>
    </row>
    <row r="9" ht="15.95" customHeight="1" spans="1:15">
      <c r="A9" s="10">
        <v>11</v>
      </c>
      <c r="B9" s="26">
        <v>0.556652991041817</v>
      </c>
      <c r="C9" s="27">
        <v>0.910407680914207</v>
      </c>
      <c r="D9" s="26">
        <v>0.747120261825122</v>
      </c>
      <c r="E9" s="23">
        <v>0.63</v>
      </c>
      <c r="F9" s="26">
        <v>1.06409978040556</v>
      </c>
      <c r="G9" s="26">
        <v>0.447391714162319</v>
      </c>
      <c r="H9" s="26">
        <v>1.081</v>
      </c>
      <c r="I9" s="26">
        <v>1.253</v>
      </c>
      <c r="J9" s="26">
        <v>0.41</v>
      </c>
      <c r="K9" s="26">
        <v>0.972</v>
      </c>
      <c r="L9" s="23">
        <f t="shared" si="0"/>
        <v>0.807167242834903</v>
      </c>
      <c r="M9" s="23">
        <f t="shared" ref="M9" si="19">MIN(B9:K9)</f>
        <v>0.41</v>
      </c>
      <c r="N9" s="23">
        <f t="shared" ref="N9" si="20">MAX(B9:K9)</f>
        <v>1.253</v>
      </c>
      <c r="O9" s="23">
        <f t="shared" ref="O9" si="21">N9-M9</f>
        <v>0.843</v>
      </c>
    </row>
    <row r="10" ht="15.95" customHeight="1" spans="1:15">
      <c r="A10" s="10">
        <v>12</v>
      </c>
      <c r="B10" s="26">
        <v>0.450888575450374</v>
      </c>
      <c r="C10" s="27">
        <v>0.846367376328573</v>
      </c>
      <c r="D10" s="26">
        <v>0.763178998396143</v>
      </c>
      <c r="E10" s="23">
        <v>1.19</v>
      </c>
      <c r="F10" s="26">
        <v>0.752604721759276</v>
      </c>
      <c r="G10" s="26">
        <v>0.568687722288124</v>
      </c>
      <c r="H10" s="26">
        <v>0.805</v>
      </c>
      <c r="I10" s="26">
        <v>1.268</v>
      </c>
      <c r="J10" s="26">
        <v>0.37</v>
      </c>
      <c r="K10" s="26">
        <v>0.869</v>
      </c>
      <c r="L10" s="23">
        <f t="shared" si="0"/>
        <v>0.788372739422249</v>
      </c>
      <c r="M10" s="23">
        <f t="shared" ref="M10" si="22">MIN(B10:K10)</f>
        <v>0.37</v>
      </c>
      <c r="N10" s="23">
        <f t="shared" ref="N10" si="23">MAX(B10:K10)</f>
        <v>1.268</v>
      </c>
      <c r="O10" s="23">
        <f t="shared" ref="O10" si="24">N10-M10</f>
        <v>0.898</v>
      </c>
    </row>
    <row r="11" ht="15.95" customHeight="1" spans="1:15">
      <c r="A11" s="10">
        <v>1</v>
      </c>
      <c r="B11" s="26">
        <v>0.946116841621481</v>
      </c>
      <c r="C11" s="27">
        <v>1.02682626958764</v>
      </c>
      <c r="D11" s="26">
        <v>0.598202113397958</v>
      </c>
      <c r="E11" s="23">
        <v>1.01</v>
      </c>
      <c r="F11" s="26">
        <v>1.14567824821686</v>
      </c>
      <c r="G11" s="26">
        <v>0.639693000675969</v>
      </c>
      <c r="H11" s="26">
        <v>0.933</v>
      </c>
      <c r="I11" s="26">
        <v>1.162</v>
      </c>
      <c r="J11" s="26">
        <v>0.42</v>
      </c>
      <c r="K11" s="26">
        <v>1.21</v>
      </c>
      <c r="L11" s="23">
        <f t="shared" si="0"/>
        <v>0.909151647349991</v>
      </c>
      <c r="M11" s="23">
        <f t="shared" ref="M11" si="25">MIN(B11:K11)</f>
        <v>0.42</v>
      </c>
      <c r="N11" s="23">
        <f t="shared" ref="N11" si="26">MAX(B11:K11)</f>
        <v>1.21</v>
      </c>
      <c r="O11" s="23">
        <f t="shared" ref="O11" si="27">N11-M11</f>
        <v>0.79</v>
      </c>
    </row>
    <row r="12" ht="15.95" customHeight="1" spans="1:15">
      <c r="A12" s="10">
        <v>2</v>
      </c>
      <c r="B12" s="26">
        <v>0.493702735851182</v>
      </c>
      <c r="C12" s="27">
        <v>0.735992561535829</v>
      </c>
      <c r="D12" s="26">
        <v>0.440558739361396</v>
      </c>
      <c r="E12" s="23">
        <v>1.36</v>
      </c>
      <c r="F12" s="26">
        <v>1.24062806273305</v>
      </c>
      <c r="G12" s="26">
        <v>0.687023737438547</v>
      </c>
      <c r="H12" s="26">
        <v>0.84</v>
      </c>
      <c r="I12" s="26">
        <v>1.104</v>
      </c>
      <c r="J12" s="26">
        <v>0.7</v>
      </c>
      <c r="K12" s="26">
        <v>1.196</v>
      </c>
      <c r="L12" s="23">
        <f t="shared" si="0"/>
        <v>0.879790583692</v>
      </c>
      <c r="M12" s="23">
        <f t="shared" ref="M12" si="28">MIN(B12:K12)</f>
        <v>0.440558739361396</v>
      </c>
      <c r="N12" s="23">
        <f t="shared" ref="N12" si="29">MAX(B12:K12)</f>
        <v>1.36</v>
      </c>
      <c r="O12" s="23">
        <f t="shared" ref="O12" si="30">N12-M12</f>
        <v>0.919441260638604</v>
      </c>
    </row>
    <row r="13" ht="15.95" customHeight="1" spans="1:15">
      <c r="A13" s="10">
        <v>3</v>
      </c>
      <c r="B13" s="26">
        <v>0.447695030869933</v>
      </c>
      <c r="C13" s="27">
        <v>0.801820300605794</v>
      </c>
      <c r="D13" s="26">
        <v>0.728737238370847</v>
      </c>
      <c r="E13" s="23">
        <v>0.79</v>
      </c>
      <c r="F13" s="26">
        <v>0.717800531697902</v>
      </c>
      <c r="G13" s="26">
        <v>1.03359185806851</v>
      </c>
      <c r="H13" s="26">
        <v>0.768</v>
      </c>
      <c r="I13" s="26">
        <v>1.303</v>
      </c>
      <c r="J13" s="26">
        <v>0.41</v>
      </c>
      <c r="K13" s="26">
        <v>0.981</v>
      </c>
      <c r="L13" s="23">
        <f t="shared" si="0"/>
        <v>0.798164495961298</v>
      </c>
      <c r="M13" s="23">
        <f t="shared" ref="M13" si="31">MIN(B13:K13)</f>
        <v>0.41</v>
      </c>
      <c r="N13" s="23">
        <f t="shared" ref="N13" si="32">MAX(B13:K13)</f>
        <v>1.303</v>
      </c>
      <c r="O13" s="23">
        <f t="shared" ref="O13" si="33">N13-M13</f>
        <v>0.893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4">MIN(B14:K14)</f>
        <v>0</v>
      </c>
      <c r="N14" s="23">
        <f t="shared" ref="N14" si="35">MAX(B14:K14)</f>
        <v>0</v>
      </c>
      <c r="O14" s="23">
        <f t="shared" ref="O14" si="36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7">MIN(B15:K15)</f>
        <v>0</v>
      </c>
      <c r="N15" s="23">
        <f t="shared" ref="N15" si="38">MAX(B15:K15)</f>
        <v>0</v>
      </c>
      <c r="O15" s="23">
        <f t="shared" ref="O15" si="39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0">MIN(B16:K16)</f>
        <v>0</v>
      </c>
      <c r="N16" s="23">
        <f t="shared" ref="N16" si="41">MAX(B16:K16)</f>
        <v>0</v>
      </c>
      <c r="O16" s="23">
        <f t="shared" ref="O16" si="42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3">MIN(B17:K17)</f>
        <v>0</v>
      </c>
      <c r="N17" s="23">
        <f t="shared" ref="N17" si="44">MAX(B17:K17)</f>
        <v>0</v>
      </c>
      <c r="O17" s="23">
        <f t="shared" ref="O17" si="45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6">MIN(B18:K18)</f>
        <v>0</v>
      </c>
      <c r="N18" s="23">
        <f t="shared" ref="N18" si="47">MAX(B18:K18)</f>
        <v>0</v>
      </c>
      <c r="O18" s="23">
        <f t="shared" ref="O18" si="48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49">MIN(B19:K19)</f>
        <v>0</v>
      </c>
      <c r="N19" s="23">
        <f t="shared" ref="N19" si="50">MAX(B19:K19)</f>
        <v>0</v>
      </c>
      <c r="O19" s="23">
        <f t="shared" ref="O19" si="51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2">MIN(B20:K20)</f>
        <v>0</v>
      </c>
      <c r="N20" s="23">
        <f t="shared" ref="N20" si="53">MAX(B20:K20)</f>
        <v>0</v>
      </c>
      <c r="O20" s="23">
        <f t="shared" ref="O20" si="54">N20-M20</f>
        <v>0</v>
      </c>
    </row>
    <row r="21" ht="15.95" customHeight="1" spans="1:15">
      <c r="A21" s="19" t="s">
        <v>16</v>
      </c>
      <c r="B21" s="23">
        <f>AVERAGE(B3:B20)</f>
        <v>0.565227432271222</v>
      </c>
      <c r="C21" s="23">
        <f t="shared" ref="C21:I21" si="55">AVERAGE(C3:C20)</f>
        <v>0.821847682497345</v>
      </c>
      <c r="D21" s="23">
        <f t="shared" si="55"/>
        <v>0.64622074271054</v>
      </c>
      <c r="E21" s="23">
        <f t="shared" si="55"/>
        <v>0.941994485094557</v>
      </c>
      <c r="F21" s="23">
        <f t="shared" si="55"/>
        <v>0.835878826552269</v>
      </c>
      <c r="G21" s="23">
        <f t="shared" si="55"/>
        <v>0.675841895483196</v>
      </c>
      <c r="H21" s="23">
        <f t="shared" si="55"/>
        <v>0.8927</v>
      </c>
      <c r="I21" s="23">
        <f t="shared" si="55"/>
        <v>1.22</v>
      </c>
      <c r="J21" s="23">
        <f t="shared" ref="J21:O21" si="56">AVERAGE(J3:J20)</f>
        <v>0.571236962763132</v>
      </c>
      <c r="K21" s="23">
        <f t="shared" si="56"/>
        <v>0.8131</v>
      </c>
      <c r="L21" s="23">
        <f t="shared" si="56"/>
        <v>0.801867900597644</v>
      </c>
      <c r="M21" s="23">
        <f t="shared" si="56"/>
        <v>0.192851060772734</v>
      </c>
      <c r="N21" s="23">
        <f t="shared" si="56"/>
        <v>0.790035307511412</v>
      </c>
      <c r="O21" s="23">
        <f t="shared" si="56"/>
        <v>0.597184246738678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O21"/>
  <sheetViews>
    <sheetView zoomScale="70" zoomScaleNormal="70" workbookViewId="0">
      <selection activeCell="H49" sqref="H49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26</v>
      </c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1.89412336085478</v>
      </c>
      <c r="F3" s="26"/>
      <c r="G3" s="26"/>
      <c r="H3" s="26"/>
      <c r="I3" s="26"/>
      <c r="J3" s="26">
        <v>0</v>
      </c>
      <c r="K3" s="26"/>
      <c r="L3" s="23">
        <f t="shared" ref="L3" si="0">AVERAGE(B3:K3)</f>
        <v>0.947061680427392</v>
      </c>
      <c r="M3" s="23">
        <f t="shared" ref="M3" si="1">MIN(B3:K3)</f>
        <v>0</v>
      </c>
      <c r="N3" s="23">
        <f t="shared" ref="N3" si="2">MAX(B3:K3)</f>
        <v>1.89412336085478</v>
      </c>
      <c r="O3" s="23">
        <f t="shared" ref="O3" si="3">N3-M3</f>
        <v>1.89412336085478</v>
      </c>
    </row>
    <row r="4" ht="15.95" customHeight="1" spans="1:15">
      <c r="A4" s="10">
        <v>6</v>
      </c>
      <c r="B4" s="26">
        <v>0.921391141954495</v>
      </c>
      <c r="C4" s="27">
        <v>2.30899170113218</v>
      </c>
      <c r="D4" s="26">
        <v>1.75786015394899</v>
      </c>
      <c r="E4" s="23">
        <v>1.71</v>
      </c>
      <c r="F4" s="26">
        <v>1.35686262636595</v>
      </c>
      <c r="G4" s="26">
        <v>0.889127435950435</v>
      </c>
      <c r="H4" s="26">
        <v>1.296</v>
      </c>
      <c r="I4" s="26">
        <v>3.267</v>
      </c>
      <c r="J4" s="27">
        <v>2.30899170113218</v>
      </c>
      <c r="K4" s="26">
        <v>1.934</v>
      </c>
      <c r="L4" s="23">
        <f t="shared" ref="L4:L13" si="4">AVERAGE(B4:K4)</f>
        <v>1.77502247604842</v>
      </c>
      <c r="M4" s="23">
        <f t="shared" ref="M4" si="5">MIN(B4:K4)</f>
        <v>0.889127435950435</v>
      </c>
      <c r="N4" s="23">
        <f t="shared" ref="N4" si="6">MAX(B4:K4)</f>
        <v>3.267</v>
      </c>
      <c r="O4" s="23">
        <f t="shared" ref="O4" si="7">N4-M4</f>
        <v>2.37787256404956</v>
      </c>
    </row>
    <row r="5" ht="15.95" customHeight="1" spans="1:15">
      <c r="A5" s="10">
        <v>7</v>
      </c>
      <c r="B5" s="26">
        <v>0.684897973561694</v>
      </c>
      <c r="C5" s="27">
        <v>2.44026106138932</v>
      </c>
      <c r="D5" s="26">
        <v>2.03201519062888</v>
      </c>
      <c r="E5" s="23">
        <v>1.22</v>
      </c>
      <c r="F5" s="26">
        <v>1.4489390588068</v>
      </c>
      <c r="G5" s="26">
        <v>0.669574041916713</v>
      </c>
      <c r="H5" s="26">
        <v>1.402</v>
      </c>
      <c r="I5" s="26">
        <v>2.675</v>
      </c>
      <c r="J5" s="26">
        <v>0.49</v>
      </c>
      <c r="K5" s="26">
        <v>2.66</v>
      </c>
      <c r="L5" s="23">
        <f t="shared" si="4"/>
        <v>1.57226873263034</v>
      </c>
      <c r="M5" s="23">
        <f t="shared" ref="M5" si="8">MIN(B5:K5)</f>
        <v>0.49</v>
      </c>
      <c r="N5" s="23">
        <f t="shared" ref="N5" si="9">MAX(B5:K5)</f>
        <v>2.675</v>
      </c>
      <c r="O5" s="23">
        <f t="shared" ref="O5" si="10">N5-M5</f>
        <v>2.185</v>
      </c>
    </row>
    <row r="6" ht="15.95" customHeight="1" spans="1:15">
      <c r="A6" s="10">
        <v>8</v>
      </c>
      <c r="B6" s="26">
        <v>0.46657600420503</v>
      </c>
      <c r="C6" s="27">
        <v>2.12117493777662</v>
      </c>
      <c r="D6" s="26">
        <v>2.84457612253803</v>
      </c>
      <c r="E6" s="23">
        <v>1.47</v>
      </c>
      <c r="F6" s="26">
        <v>2.53298001380675</v>
      </c>
      <c r="G6" s="26">
        <v>1.01398839929907</v>
      </c>
      <c r="H6" s="26">
        <v>1.253</v>
      </c>
      <c r="I6" s="26">
        <v>1.322</v>
      </c>
      <c r="J6" s="26">
        <v>0.9</v>
      </c>
      <c r="K6" s="26">
        <v>3.278</v>
      </c>
      <c r="L6" s="23">
        <f t="shared" si="4"/>
        <v>1.72022954776255</v>
      </c>
      <c r="M6" s="23">
        <f t="shared" ref="M6" si="11">MIN(B6:K6)</f>
        <v>0.46657600420503</v>
      </c>
      <c r="N6" s="23">
        <f t="shared" ref="N6" si="12">MAX(B6:K6)</f>
        <v>3.278</v>
      </c>
      <c r="O6" s="23">
        <f t="shared" ref="O6" si="13">N6-M6</f>
        <v>2.81142399579497</v>
      </c>
    </row>
    <row r="7" ht="15.95" customHeight="1" spans="1:15">
      <c r="A7" s="10">
        <v>9</v>
      </c>
      <c r="B7" s="26">
        <v>0.5116917553407</v>
      </c>
      <c r="C7" s="27">
        <v>1.67478814915</v>
      </c>
      <c r="D7" s="26">
        <v>3.00354175672964</v>
      </c>
      <c r="E7" s="23">
        <v>1.48</v>
      </c>
      <c r="F7" s="26">
        <v>2.91901111762899</v>
      </c>
      <c r="G7" s="26">
        <v>0.752708730302338</v>
      </c>
      <c r="H7" s="26">
        <v>1.891</v>
      </c>
      <c r="I7" s="26">
        <v>1.666</v>
      </c>
      <c r="J7" s="26">
        <v>0</v>
      </c>
      <c r="K7" s="26">
        <v>2.777</v>
      </c>
      <c r="L7" s="23">
        <f t="shared" si="4"/>
        <v>1.66757415091517</v>
      </c>
      <c r="M7" s="23">
        <f t="shared" ref="M7" si="14">MIN(B7:K7)</f>
        <v>0</v>
      </c>
      <c r="N7" s="23">
        <f t="shared" ref="N7" si="15">MAX(B7:K7)</f>
        <v>3.00354175672964</v>
      </c>
      <c r="O7" s="23">
        <f t="shared" ref="O7" si="16">N7-M7</f>
        <v>3.00354175672964</v>
      </c>
    </row>
    <row r="8" ht="15.95" customHeight="1" spans="1:15">
      <c r="A8" s="10">
        <v>10</v>
      </c>
      <c r="B8" s="26">
        <v>0.598567189354119</v>
      </c>
      <c r="C8" s="27">
        <v>1.98062749286148</v>
      </c>
      <c r="D8" s="26">
        <v>2.60667098947426</v>
      </c>
      <c r="E8" s="23">
        <v>1.38</v>
      </c>
      <c r="F8" s="26">
        <v>2.51849509340275</v>
      </c>
      <c r="G8" s="26">
        <v>0.834675392570294</v>
      </c>
      <c r="H8" s="26">
        <v>2.069</v>
      </c>
      <c r="I8" s="26">
        <v>1.631</v>
      </c>
      <c r="J8" s="26">
        <v>1.7</v>
      </c>
      <c r="K8" s="26">
        <v>4.366</v>
      </c>
      <c r="L8" s="23">
        <f t="shared" si="4"/>
        <v>1.96850361576629</v>
      </c>
      <c r="M8" s="23">
        <f t="shared" ref="M8" si="17">MIN(B8:K8)</f>
        <v>0.598567189354119</v>
      </c>
      <c r="N8" s="23">
        <f t="shared" ref="N8" si="18">MAX(B8:K8)</f>
        <v>4.366</v>
      </c>
      <c r="O8" s="23">
        <f t="shared" ref="O8" si="19">N8-M8</f>
        <v>3.76743281064588</v>
      </c>
    </row>
    <row r="9" ht="15.95" customHeight="1" spans="1:15">
      <c r="A9" s="10">
        <v>11</v>
      </c>
      <c r="B9" s="26">
        <v>0.54648750000331</v>
      </c>
      <c r="C9" s="27">
        <v>2.46998272246853</v>
      </c>
      <c r="D9" s="26">
        <v>3.03602321710324</v>
      </c>
      <c r="E9" s="23">
        <v>1.03</v>
      </c>
      <c r="F9" s="26">
        <v>2.49688296679148</v>
      </c>
      <c r="G9" s="26">
        <v>1.14401429228105</v>
      </c>
      <c r="H9" s="26">
        <v>1.798</v>
      </c>
      <c r="I9" s="26">
        <v>3.387</v>
      </c>
      <c r="J9" s="26">
        <v>1.98</v>
      </c>
      <c r="K9" s="26">
        <v>2.569</v>
      </c>
      <c r="L9" s="23">
        <f t="shared" si="4"/>
        <v>2.04573906986476</v>
      </c>
      <c r="M9" s="23">
        <f t="shared" ref="M9" si="20">MIN(B9:K9)</f>
        <v>0.54648750000331</v>
      </c>
      <c r="N9" s="23">
        <f t="shared" ref="N9" si="21">MAX(B9:K9)</f>
        <v>3.387</v>
      </c>
      <c r="O9" s="23">
        <f t="shared" ref="O9" si="22">N9-M9</f>
        <v>2.84051249999669</v>
      </c>
    </row>
    <row r="10" ht="15.95" customHeight="1" spans="1:15">
      <c r="A10" s="10">
        <v>12</v>
      </c>
      <c r="B10" s="26">
        <v>0.680700538237798</v>
      </c>
      <c r="C10" s="27">
        <v>2.54200212849203</v>
      </c>
      <c r="D10" s="26">
        <v>2.85087489393525</v>
      </c>
      <c r="E10" s="23">
        <v>1.29</v>
      </c>
      <c r="F10" s="26">
        <v>1.39608296369415</v>
      </c>
      <c r="G10" s="26">
        <v>0.975894360497174</v>
      </c>
      <c r="H10" s="26">
        <v>1.938</v>
      </c>
      <c r="I10" s="26">
        <v>2.095</v>
      </c>
      <c r="J10" s="26">
        <v>1.97</v>
      </c>
      <c r="K10" s="26">
        <v>2.76</v>
      </c>
      <c r="L10" s="23">
        <f t="shared" si="4"/>
        <v>1.84985548848564</v>
      </c>
      <c r="M10" s="23">
        <f t="shared" ref="M10" si="23">MIN(B10:K10)</f>
        <v>0.680700538237798</v>
      </c>
      <c r="N10" s="23">
        <f t="shared" ref="N10" si="24">MAX(B10:K10)</f>
        <v>2.85087489393525</v>
      </c>
      <c r="O10" s="23">
        <f t="shared" ref="O10" si="25">N10-M10</f>
        <v>2.17017435569745</v>
      </c>
    </row>
    <row r="11" ht="15.95" customHeight="1" spans="1:15">
      <c r="A11" s="10">
        <v>1</v>
      </c>
      <c r="B11" s="26">
        <v>0.382349360118987</v>
      </c>
      <c r="C11" s="27">
        <v>1.72160855080413</v>
      </c>
      <c r="D11" s="26">
        <v>1.58357684532457</v>
      </c>
      <c r="E11" s="23">
        <v>1.58</v>
      </c>
      <c r="F11" s="26">
        <v>3.16040695529785</v>
      </c>
      <c r="G11" s="26">
        <v>1.61275416017682</v>
      </c>
      <c r="H11" s="26">
        <v>1.497</v>
      </c>
      <c r="I11" s="26">
        <v>2.374</v>
      </c>
      <c r="J11" s="26">
        <v>1.81</v>
      </c>
      <c r="K11" s="26">
        <v>2.765</v>
      </c>
      <c r="L11" s="23">
        <f t="shared" si="4"/>
        <v>1.84866958717224</v>
      </c>
      <c r="M11" s="23">
        <f t="shared" ref="M11" si="26">MIN(B11:K11)</f>
        <v>0.382349360118987</v>
      </c>
      <c r="N11" s="23">
        <f t="shared" ref="N11" si="27">MAX(B11:K11)</f>
        <v>3.16040695529785</v>
      </c>
      <c r="O11" s="23">
        <f t="shared" ref="O11" si="28">N11-M11</f>
        <v>2.77805759517886</v>
      </c>
    </row>
    <row r="12" ht="15.95" customHeight="1" spans="1:15">
      <c r="A12" s="10">
        <v>2</v>
      </c>
      <c r="B12" s="26">
        <v>0.471021925734475</v>
      </c>
      <c r="C12" s="27">
        <v>2.46947024370553</v>
      </c>
      <c r="D12" s="26">
        <v>1.79829186682027</v>
      </c>
      <c r="E12" s="23">
        <v>1.87</v>
      </c>
      <c r="F12" s="26">
        <v>2.18757263467607</v>
      </c>
      <c r="G12" s="26">
        <v>1.30808827740786</v>
      </c>
      <c r="H12" s="26">
        <v>1.542</v>
      </c>
      <c r="I12" s="26">
        <v>1.275</v>
      </c>
      <c r="J12" s="26">
        <v>1.85</v>
      </c>
      <c r="K12" s="26">
        <v>2.796</v>
      </c>
      <c r="L12" s="23">
        <f t="shared" si="4"/>
        <v>1.75674449483442</v>
      </c>
      <c r="M12" s="23">
        <f t="shared" ref="M12" si="29">MIN(B12:K12)</f>
        <v>0.471021925734475</v>
      </c>
      <c r="N12" s="23">
        <f t="shared" ref="N12" si="30">MAX(B12:K12)</f>
        <v>2.796</v>
      </c>
      <c r="O12" s="23">
        <f t="shared" ref="O12" si="31">N12-M12</f>
        <v>2.32497807426552</v>
      </c>
    </row>
    <row r="13" ht="15.95" customHeight="1" spans="1:15">
      <c r="A13" s="10">
        <v>3</v>
      </c>
      <c r="B13" s="26">
        <v>0.501307123137126</v>
      </c>
      <c r="C13" s="27">
        <v>2.59974769146393</v>
      </c>
      <c r="D13" s="26">
        <v>2.38128867508579</v>
      </c>
      <c r="E13" s="23">
        <v>0.83</v>
      </c>
      <c r="F13" s="26">
        <v>2.47565744712867</v>
      </c>
      <c r="G13" s="26">
        <v>1.29528374401604</v>
      </c>
      <c r="H13" s="26">
        <v>2.027</v>
      </c>
      <c r="I13" s="26">
        <v>1.401</v>
      </c>
      <c r="J13" s="26">
        <v>1.87</v>
      </c>
      <c r="K13" s="26">
        <v>3.596</v>
      </c>
      <c r="L13" s="23">
        <f t="shared" si="4"/>
        <v>1.89772846808316</v>
      </c>
      <c r="M13" s="23">
        <f t="shared" ref="M13" si="32">MIN(B13:K13)</f>
        <v>0.501307123137126</v>
      </c>
      <c r="N13" s="23">
        <f t="shared" ref="N13" si="33">MAX(B13:K13)</f>
        <v>3.596</v>
      </c>
      <c r="O13" s="23">
        <f t="shared" ref="O13" si="34">N13-M13</f>
        <v>3.09469287686287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0.576499051164773</v>
      </c>
      <c r="C21" s="23">
        <f>AVERAGE(C3:C20)</f>
        <v>2.23286546792438</v>
      </c>
      <c r="D21" s="23">
        <f t="shared" ref="D21:O21" si="56">AVERAGE(D3:D20)</f>
        <v>2.38947197115889</v>
      </c>
      <c r="E21" s="23">
        <f t="shared" si="56"/>
        <v>1.43219303280498</v>
      </c>
      <c r="F21" s="23">
        <f t="shared" si="56"/>
        <v>2.24928908775995</v>
      </c>
      <c r="G21" s="23">
        <f t="shared" si="56"/>
        <v>1.04961088344178</v>
      </c>
      <c r="H21" s="23">
        <f t="shared" si="56"/>
        <v>1.6713</v>
      </c>
      <c r="I21" s="23">
        <f t="shared" si="56"/>
        <v>2.1093</v>
      </c>
      <c r="J21" s="23">
        <f t="shared" si="56"/>
        <v>1.35263560919383</v>
      </c>
      <c r="K21" s="23">
        <f t="shared" si="56"/>
        <v>2.9501</v>
      </c>
      <c r="L21" s="23">
        <f t="shared" si="56"/>
        <v>1.73176339199913</v>
      </c>
      <c r="M21" s="23">
        <f t="shared" si="56"/>
        <v>0.279229837596738</v>
      </c>
      <c r="N21" s="23">
        <f t="shared" si="56"/>
        <v>1.9041081648232</v>
      </c>
      <c r="O21" s="23">
        <f t="shared" si="56"/>
        <v>1.62487832722646</v>
      </c>
    </row>
  </sheetData>
  <pageMargins left="0.787" right="0.787" top="0.984" bottom="0.984" header="0.512" footer="0.512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O26"/>
  <sheetViews>
    <sheetView zoomScale="70" zoomScaleNormal="70" workbookViewId="0">
      <selection activeCell="T29" sqref="T29"/>
    </sheetView>
  </sheetViews>
  <sheetFormatPr defaultColWidth="9" defaultRowHeight="13.2"/>
  <cols>
    <col min="1" max="1" width="9.62962962962963" style="2" customWidth="1"/>
    <col min="2" max="2" width="9.75" customWidth="1"/>
    <col min="3" max="3" width="11.5" customWidth="1"/>
    <col min="4" max="8" width="9.75" customWidth="1"/>
    <col min="9" max="9" width="10.5" customWidth="1"/>
    <col min="10" max="10" width="9.75" customWidth="1"/>
    <col min="11" max="11" width="10.5" customWidth="1"/>
    <col min="12" max="13" width="9.75" customWidth="1"/>
    <col min="14" max="14" width="11" customWidth="1"/>
    <col min="15" max="15" width="11.3796296296296" customWidth="1"/>
  </cols>
  <sheetData>
    <row r="1" ht="22.8" spans="2:6">
      <c r="B1" s="3"/>
      <c r="F1" s="4" t="s">
        <v>27</v>
      </c>
    </row>
    <row r="2" ht="15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1.04602510460251</v>
      </c>
      <c r="F3" s="26"/>
      <c r="G3" s="26"/>
      <c r="H3" s="26"/>
      <c r="I3" s="26"/>
      <c r="J3" s="26">
        <v>0.524</v>
      </c>
      <c r="K3" s="26"/>
      <c r="L3" s="23">
        <f t="shared" ref="L3" si="0">AVERAGE(B3:K3)</f>
        <v>0.785012552301255</v>
      </c>
      <c r="M3" s="23">
        <f t="shared" ref="M3" si="1">MIN(B3:K3)</f>
        <v>0.524</v>
      </c>
      <c r="N3" s="23">
        <f t="shared" ref="N3" si="2">MAX(B3:K3)</f>
        <v>1.04602510460251</v>
      </c>
      <c r="O3" s="23">
        <f t="shared" ref="O3" si="3">N3-M3</f>
        <v>0.522025104602511</v>
      </c>
    </row>
    <row r="4" ht="15.95" customHeight="1" spans="1:15">
      <c r="A4" s="10">
        <v>6</v>
      </c>
      <c r="B4" s="26">
        <v>0.641067795882756</v>
      </c>
      <c r="C4" s="27">
        <v>1.80518574824865</v>
      </c>
      <c r="D4" s="26">
        <v>2.37739126657605</v>
      </c>
      <c r="E4" s="23">
        <v>1.8</v>
      </c>
      <c r="F4" s="26">
        <v>0.669602152971807</v>
      </c>
      <c r="G4" s="26">
        <v>3.13086325529501</v>
      </c>
      <c r="H4" s="26">
        <v>2.192</v>
      </c>
      <c r="I4" s="26">
        <v>1.398</v>
      </c>
      <c r="J4" s="27">
        <v>1.80518574824865</v>
      </c>
      <c r="K4" s="26">
        <v>2.094</v>
      </c>
      <c r="L4" s="23">
        <f t="shared" ref="L4:L13" si="4">AVERAGE(B4:K4)</f>
        <v>1.79132959672229</v>
      </c>
      <c r="M4" s="23">
        <f t="shared" ref="M4" si="5">MIN(B4:K4)</f>
        <v>0.641067795882756</v>
      </c>
      <c r="N4" s="23">
        <f t="shared" ref="N4" si="6">MAX(B4:K4)</f>
        <v>3.13086325529501</v>
      </c>
      <c r="O4" s="23">
        <f t="shared" ref="O4" si="7">N4-M4</f>
        <v>2.48979545941225</v>
      </c>
    </row>
    <row r="5" ht="15.95" customHeight="1" spans="1:15">
      <c r="A5" s="10">
        <v>7</v>
      </c>
      <c r="B5" s="26">
        <v>1.23604424637152</v>
      </c>
      <c r="C5" s="27">
        <v>2.36599072138055</v>
      </c>
      <c r="D5" s="26">
        <v>2.56640067977073</v>
      </c>
      <c r="E5" s="23">
        <v>1.77</v>
      </c>
      <c r="F5" s="26">
        <v>0.786370775625199</v>
      </c>
      <c r="G5" s="26">
        <v>1.25789403646739</v>
      </c>
      <c r="H5" s="26">
        <v>1.417</v>
      </c>
      <c r="I5" s="26">
        <v>1.294</v>
      </c>
      <c r="J5" s="26">
        <v>0.66</v>
      </c>
      <c r="K5" s="26">
        <v>2.458</v>
      </c>
      <c r="L5" s="23">
        <f t="shared" si="4"/>
        <v>1.58117004596154</v>
      </c>
      <c r="M5" s="23">
        <f t="shared" ref="M5" si="8">MIN(B5:K5)</f>
        <v>0.66</v>
      </c>
      <c r="N5" s="23">
        <f t="shared" ref="N5" si="9">MAX(B5:K5)</f>
        <v>2.56640067977073</v>
      </c>
      <c r="O5" s="23">
        <f t="shared" ref="O5" si="10">N5-M5</f>
        <v>1.90640067977073</v>
      </c>
    </row>
    <row r="6" ht="15.95" customHeight="1" spans="1:15">
      <c r="A6" s="10">
        <v>8</v>
      </c>
      <c r="B6" s="26">
        <v>0.809792869334035</v>
      </c>
      <c r="C6" s="27">
        <v>1.63292986626096</v>
      </c>
      <c r="D6" s="26">
        <v>1.93864652511299</v>
      </c>
      <c r="E6" s="23">
        <v>1.36</v>
      </c>
      <c r="F6" s="26">
        <v>1.92509636461618</v>
      </c>
      <c r="G6" s="26">
        <v>1.01907033404735</v>
      </c>
      <c r="H6" s="26">
        <v>1.484</v>
      </c>
      <c r="I6" s="26">
        <v>1.342</v>
      </c>
      <c r="J6" s="26">
        <v>1.7</v>
      </c>
      <c r="K6" s="26">
        <v>2.298</v>
      </c>
      <c r="L6" s="23">
        <f t="shared" si="4"/>
        <v>1.55095359593715</v>
      </c>
      <c r="M6" s="23">
        <f t="shared" ref="M6" si="11">MIN(B6:K6)</f>
        <v>0.809792869334035</v>
      </c>
      <c r="N6" s="23">
        <f t="shared" ref="N6" si="12">MAX(B6:K6)</f>
        <v>2.298</v>
      </c>
      <c r="O6" s="23">
        <f t="shared" ref="O6" si="13">N6-M6</f>
        <v>1.48820713066597</v>
      </c>
    </row>
    <row r="7" ht="15.95" customHeight="1" spans="1:15">
      <c r="A7" s="10">
        <v>9</v>
      </c>
      <c r="B7" s="26">
        <v>0.712603357221988</v>
      </c>
      <c r="C7" s="27">
        <v>1.73947137280919</v>
      </c>
      <c r="D7" s="26">
        <v>2.2315576904993</v>
      </c>
      <c r="E7" s="23">
        <v>2.68</v>
      </c>
      <c r="F7" s="26">
        <v>1.37908464754627</v>
      </c>
      <c r="G7" s="26">
        <v>0.63427502645045</v>
      </c>
      <c r="H7" s="26">
        <v>1.482</v>
      </c>
      <c r="I7" s="26">
        <v>1.194</v>
      </c>
      <c r="J7" s="26">
        <v>0.74</v>
      </c>
      <c r="K7" s="26">
        <v>1.079</v>
      </c>
      <c r="L7" s="23">
        <f t="shared" si="4"/>
        <v>1.38719920945272</v>
      </c>
      <c r="M7" s="23">
        <f t="shared" ref="M7" si="14">MIN(B7:K7)</f>
        <v>0.63427502645045</v>
      </c>
      <c r="N7" s="23">
        <f t="shared" ref="N7" si="15">MAX(B7:K7)</f>
        <v>2.68</v>
      </c>
      <c r="O7" s="23">
        <f t="shared" ref="O7" si="16">N7-M7</f>
        <v>2.04572497354955</v>
      </c>
    </row>
    <row r="8" ht="15.95" customHeight="1" spans="1:15">
      <c r="A8" s="10">
        <v>10</v>
      </c>
      <c r="B8" s="26">
        <v>1.03652597281975</v>
      </c>
      <c r="C8" s="27">
        <v>1.06209052310197</v>
      </c>
      <c r="D8" s="26">
        <v>1.80022470600261</v>
      </c>
      <c r="E8" s="23">
        <v>1.04</v>
      </c>
      <c r="F8" s="26">
        <v>2.22381409466786</v>
      </c>
      <c r="G8" s="26">
        <v>1.59245103462093</v>
      </c>
      <c r="H8" s="26">
        <v>2.407</v>
      </c>
      <c r="I8" s="26">
        <v>0.866</v>
      </c>
      <c r="J8" s="26">
        <v>0.94</v>
      </c>
      <c r="K8" s="26">
        <v>2.145</v>
      </c>
      <c r="L8" s="23">
        <f t="shared" si="4"/>
        <v>1.51131063312131</v>
      </c>
      <c r="M8" s="23">
        <f t="shared" ref="M8" si="17">MIN(B8:K8)</f>
        <v>0.866</v>
      </c>
      <c r="N8" s="23">
        <f t="shared" ref="N8" si="18">MAX(B8:K8)</f>
        <v>2.407</v>
      </c>
      <c r="O8" s="23">
        <f t="shared" ref="O8" si="19">N8-M8</f>
        <v>1.541</v>
      </c>
    </row>
    <row r="9" ht="15.95" customHeight="1" spans="1:15">
      <c r="A9" s="10">
        <v>11</v>
      </c>
      <c r="B9" s="26">
        <v>0.67066328505104</v>
      </c>
      <c r="C9" s="27">
        <v>1.28407975994712</v>
      </c>
      <c r="D9" s="26">
        <v>2.4494203109779</v>
      </c>
      <c r="E9" s="23">
        <v>1.69</v>
      </c>
      <c r="F9" s="26">
        <v>1.70393630574011</v>
      </c>
      <c r="G9" s="26">
        <v>0.700767508242289</v>
      </c>
      <c r="H9" s="26">
        <v>3.153</v>
      </c>
      <c r="I9" s="26">
        <v>0.874</v>
      </c>
      <c r="J9" s="26">
        <v>0.61</v>
      </c>
      <c r="K9" s="26">
        <v>1.381</v>
      </c>
      <c r="L9" s="23">
        <f t="shared" si="4"/>
        <v>1.45168671699585</v>
      </c>
      <c r="M9" s="23">
        <f t="shared" ref="M9" si="20">MIN(B9:K9)</f>
        <v>0.61</v>
      </c>
      <c r="N9" s="23">
        <f t="shared" ref="N9" si="21">MAX(B9:K9)</f>
        <v>3.153</v>
      </c>
      <c r="O9" s="23">
        <f t="shared" ref="O9" si="22">N9-M9</f>
        <v>2.543</v>
      </c>
    </row>
    <row r="10" ht="15.95" customHeight="1" spans="1:15">
      <c r="A10" s="10">
        <v>12</v>
      </c>
      <c r="B10" s="26">
        <v>0.524786819046301</v>
      </c>
      <c r="C10" s="27">
        <v>1.53392966979113</v>
      </c>
      <c r="D10" s="26">
        <v>1.2791993617646</v>
      </c>
      <c r="E10" s="23">
        <v>0.74</v>
      </c>
      <c r="F10" s="26">
        <v>1.49410482935741</v>
      </c>
      <c r="G10" s="26">
        <v>0.693930792723385</v>
      </c>
      <c r="H10" s="26">
        <v>2.34</v>
      </c>
      <c r="I10" s="26">
        <v>1.284</v>
      </c>
      <c r="J10" s="26">
        <v>0.55</v>
      </c>
      <c r="K10" s="26">
        <v>1.882</v>
      </c>
      <c r="L10" s="23">
        <f t="shared" si="4"/>
        <v>1.23219514726828</v>
      </c>
      <c r="M10" s="23">
        <f t="shared" ref="M10" si="23">MIN(B10:K10)</f>
        <v>0.524786819046301</v>
      </c>
      <c r="N10" s="23">
        <f t="shared" ref="N10" si="24">MAX(B10:K10)</f>
        <v>2.34</v>
      </c>
      <c r="O10" s="23">
        <f t="shared" ref="O10" si="25">N10-M10</f>
        <v>1.8152131809537</v>
      </c>
    </row>
    <row r="11" ht="15.95" customHeight="1" spans="1:15">
      <c r="A11" s="10">
        <v>1</v>
      </c>
      <c r="B11" s="26">
        <v>0.664650700743971</v>
      </c>
      <c r="C11" s="27">
        <v>1.69209340597923</v>
      </c>
      <c r="D11" s="26">
        <v>2.4613099288367</v>
      </c>
      <c r="E11" s="23">
        <v>0.69</v>
      </c>
      <c r="F11" s="26">
        <v>1.28866031778842</v>
      </c>
      <c r="G11" s="26">
        <v>0.964958087332372</v>
      </c>
      <c r="H11" s="26">
        <v>2.058</v>
      </c>
      <c r="I11" s="26">
        <v>1.131</v>
      </c>
      <c r="J11" s="26">
        <v>2.29</v>
      </c>
      <c r="K11" s="26">
        <v>1.553</v>
      </c>
      <c r="L11" s="23">
        <f t="shared" si="4"/>
        <v>1.47936724406807</v>
      </c>
      <c r="M11" s="23">
        <f t="shared" ref="M11" si="26">MIN(B11:K11)</f>
        <v>0.664650700743971</v>
      </c>
      <c r="N11" s="23">
        <f t="shared" ref="N11" si="27">MAX(B11:K11)</f>
        <v>2.4613099288367</v>
      </c>
      <c r="O11" s="23">
        <f t="shared" ref="O11" si="28">N11-M11</f>
        <v>1.79665922809273</v>
      </c>
    </row>
    <row r="12" ht="15.95" customHeight="1" spans="1:15">
      <c r="A12" s="10">
        <v>2</v>
      </c>
      <c r="B12" s="26">
        <v>0.555666084628105</v>
      </c>
      <c r="C12" s="27">
        <v>1.19937838690799</v>
      </c>
      <c r="D12" s="26">
        <v>1.56057510881131</v>
      </c>
      <c r="E12" s="23">
        <v>1.11</v>
      </c>
      <c r="F12" s="26">
        <v>0.970096566957164</v>
      </c>
      <c r="G12" s="26">
        <v>0.920151252159459</v>
      </c>
      <c r="H12" s="26">
        <v>2.291</v>
      </c>
      <c r="I12" s="26">
        <v>1.223</v>
      </c>
      <c r="J12" s="26">
        <v>2.15</v>
      </c>
      <c r="K12" s="26">
        <v>2.179</v>
      </c>
      <c r="L12" s="23">
        <f t="shared" si="4"/>
        <v>1.4158867399464</v>
      </c>
      <c r="M12" s="23">
        <f t="shared" ref="M12" si="29">MIN(B12:K12)</f>
        <v>0.555666084628105</v>
      </c>
      <c r="N12" s="23">
        <f t="shared" ref="N12" si="30">MAX(B12:K12)</f>
        <v>2.291</v>
      </c>
      <c r="O12" s="23">
        <f t="shared" ref="O12" si="31">N12-M12</f>
        <v>1.73533391537189</v>
      </c>
    </row>
    <row r="13" ht="15.95" customHeight="1" spans="1:15">
      <c r="A13" s="10">
        <v>3</v>
      </c>
      <c r="B13" s="26">
        <v>0.808623759174247</v>
      </c>
      <c r="C13" s="27">
        <v>2.69169393903731</v>
      </c>
      <c r="D13" s="26">
        <v>1.41956950869065</v>
      </c>
      <c r="E13" s="23">
        <v>2.64</v>
      </c>
      <c r="F13" s="26">
        <v>1.4380272694734</v>
      </c>
      <c r="G13" s="26">
        <v>0.375538802357631</v>
      </c>
      <c r="H13" s="26">
        <v>2.372</v>
      </c>
      <c r="I13" s="26">
        <v>1.271</v>
      </c>
      <c r="J13" s="26">
        <v>0.77</v>
      </c>
      <c r="K13" s="26">
        <v>1.52</v>
      </c>
      <c r="L13" s="23">
        <f t="shared" si="4"/>
        <v>1.53064532787332</v>
      </c>
      <c r="M13" s="23">
        <f t="shared" ref="M13" si="32">MIN(B13:K13)</f>
        <v>0.375538802357631</v>
      </c>
      <c r="N13" s="23">
        <f t="shared" ref="N13" si="33">MAX(B13:K13)</f>
        <v>2.69169393903731</v>
      </c>
      <c r="O13" s="23">
        <f t="shared" ref="O13" si="34">N13-M13</f>
        <v>2.31615513667967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0.766042489027371</v>
      </c>
      <c r="C21" s="23">
        <f t="shared" ref="C21:O21" si="56">AVERAGE(C3:C20)</f>
        <v>1.70068433934641</v>
      </c>
      <c r="D21" s="23">
        <f t="shared" si="56"/>
        <v>2.00842950870428</v>
      </c>
      <c r="E21" s="23">
        <f t="shared" si="56"/>
        <v>1.50600228223659</v>
      </c>
      <c r="F21" s="23">
        <f t="shared" si="56"/>
        <v>1.38787933247438</v>
      </c>
      <c r="G21" s="23">
        <f t="shared" si="56"/>
        <v>1.12899001296963</v>
      </c>
      <c r="H21" s="23">
        <f t="shared" si="56"/>
        <v>2.1196</v>
      </c>
      <c r="I21" s="23">
        <f t="shared" si="56"/>
        <v>1.1877</v>
      </c>
      <c r="J21" s="23">
        <f t="shared" si="56"/>
        <v>1.15810779529533</v>
      </c>
      <c r="K21" s="23">
        <f t="shared" si="56"/>
        <v>1.8589</v>
      </c>
      <c r="L21" s="23">
        <f t="shared" si="56"/>
        <v>1.42879607360438</v>
      </c>
      <c r="M21" s="23">
        <f t="shared" si="56"/>
        <v>0.381432116580181</v>
      </c>
      <c r="N21" s="23">
        <f t="shared" si="56"/>
        <v>1.50362738375235</v>
      </c>
      <c r="O21" s="23">
        <f t="shared" si="56"/>
        <v>1.12219526717217</v>
      </c>
    </row>
    <row r="26" spans="7:7">
      <c r="G26" s="20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O21"/>
  <sheetViews>
    <sheetView zoomScale="70" zoomScaleNormal="70" workbookViewId="0">
      <selection activeCell="J46" sqref="J46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28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0.576503583670925</v>
      </c>
      <c r="F3" s="26"/>
      <c r="G3" s="26"/>
      <c r="H3" s="26"/>
      <c r="I3" s="26"/>
      <c r="J3" s="26">
        <v>0.632</v>
      </c>
      <c r="K3" s="26"/>
      <c r="L3" s="23">
        <f t="shared" ref="L3" si="0">AVERAGE(B3:K3)</f>
        <v>0.604251791835463</v>
      </c>
      <c r="M3" s="23">
        <f t="shared" ref="M3" si="1">MIN(B3:K3)</f>
        <v>0.576503583670925</v>
      </c>
      <c r="N3" s="23">
        <f t="shared" ref="N3" si="2">MAX(B3:K3)</f>
        <v>0.632</v>
      </c>
      <c r="O3" s="23">
        <f t="shared" ref="O3" si="3">N3-M3</f>
        <v>0.0554964163290745</v>
      </c>
    </row>
    <row r="4" ht="15.95" customHeight="1" spans="1:15">
      <c r="A4" s="10">
        <v>6</v>
      </c>
      <c r="B4" s="26">
        <v>0.707986706484968</v>
      </c>
      <c r="C4" s="27">
        <v>0.353320626143824</v>
      </c>
      <c r="D4" s="26">
        <v>0.47817143671018</v>
      </c>
      <c r="E4" s="23">
        <v>0.44</v>
      </c>
      <c r="F4" s="26">
        <v>1.11355398612055</v>
      </c>
      <c r="G4" s="26">
        <v>0.43227693761741</v>
      </c>
      <c r="H4" s="26">
        <v>0.878</v>
      </c>
      <c r="I4" s="26">
        <v>0.865</v>
      </c>
      <c r="J4" s="27">
        <v>0.353320626143824</v>
      </c>
      <c r="K4" s="26">
        <v>0.97</v>
      </c>
      <c r="L4" s="23">
        <f t="shared" ref="L4:L13" si="4">AVERAGE(B4:K4)</f>
        <v>0.659163031922076</v>
      </c>
      <c r="M4" s="23">
        <f t="shared" ref="M4" si="5">MIN(B4:K4)</f>
        <v>0.353320626143824</v>
      </c>
      <c r="N4" s="23">
        <f t="shared" ref="N4" si="6">MAX(B4:K4)</f>
        <v>1.11355398612055</v>
      </c>
      <c r="O4" s="23">
        <f t="shared" ref="O4" si="7">N4-M4</f>
        <v>0.760233359976726</v>
      </c>
    </row>
    <row r="5" ht="15.95" customHeight="1" spans="1:15">
      <c r="A5" s="10">
        <v>7</v>
      </c>
      <c r="B5" s="26">
        <v>0.707986706484968</v>
      </c>
      <c r="C5" s="27">
        <v>0.470072961372068</v>
      </c>
      <c r="D5" s="26">
        <v>0.768747380358721</v>
      </c>
      <c r="E5" s="23">
        <v>0.6</v>
      </c>
      <c r="F5" s="26">
        <v>0.707057067984127</v>
      </c>
      <c r="G5" s="26">
        <v>0.567867949333398</v>
      </c>
      <c r="H5" s="26">
        <v>1.234</v>
      </c>
      <c r="I5" s="26">
        <v>1.142</v>
      </c>
      <c r="J5" s="26">
        <v>0.98</v>
      </c>
      <c r="K5" s="26">
        <v>0.863</v>
      </c>
      <c r="L5" s="23">
        <f t="shared" si="4"/>
        <v>0.804073206553328</v>
      </c>
      <c r="M5" s="23">
        <f t="shared" ref="M5" si="8">MIN(B5:K5)</f>
        <v>0.470072961372068</v>
      </c>
      <c r="N5" s="23">
        <f t="shared" ref="N5" si="9">MAX(B5:K5)</f>
        <v>1.234</v>
      </c>
      <c r="O5" s="23">
        <f t="shared" ref="O5" si="10">N5-M5</f>
        <v>0.763927038627932</v>
      </c>
    </row>
    <row r="6" ht="15.95" customHeight="1" spans="1:15">
      <c r="A6" s="10">
        <v>8</v>
      </c>
      <c r="B6" s="26">
        <v>0.770817912031351</v>
      </c>
      <c r="C6" s="27">
        <v>0.410116484795443</v>
      </c>
      <c r="D6" s="26">
        <v>0.768830298396851</v>
      </c>
      <c r="E6" s="23">
        <v>0.76</v>
      </c>
      <c r="F6" s="26">
        <v>0.710991407790076</v>
      </c>
      <c r="G6" s="26">
        <v>0.542874916627761</v>
      </c>
      <c r="H6" s="26">
        <v>1.245</v>
      </c>
      <c r="I6" s="26">
        <v>0.88</v>
      </c>
      <c r="J6" s="26">
        <v>0.62</v>
      </c>
      <c r="K6" s="26">
        <v>0.643</v>
      </c>
      <c r="L6" s="23">
        <f t="shared" si="4"/>
        <v>0.735163101964148</v>
      </c>
      <c r="M6" s="23">
        <f t="shared" ref="M6" si="11">MIN(B6:K6)</f>
        <v>0.410116484795443</v>
      </c>
      <c r="N6" s="23">
        <f t="shared" ref="N6" si="12">MAX(B6:K6)</f>
        <v>1.245</v>
      </c>
      <c r="O6" s="23">
        <f t="shared" ref="O6" si="13">N6-M6</f>
        <v>0.834883515204557</v>
      </c>
    </row>
    <row r="7" ht="15.95" customHeight="1" spans="1:15">
      <c r="A7" s="10">
        <v>9</v>
      </c>
      <c r="B7" s="26">
        <v>0.749860200927633</v>
      </c>
      <c r="C7" s="27">
        <v>0.508513100013051</v>
      </c>
      <c r="D7" s="26">
        <v>0.804440954348374</v>
      </c>
      <c r="E7" s="23">
        <v>0.33</v>
      </c>
      <c r="F7" s="26">
        <v>1.06226507244646</v>
      </c>
      <c r="G7" s="26">
        <v>0.332828437734714</v>
      </c>
      <c r="H7" s="26">
        <v>0.956</v>
      </c>
      <c r="I7" s="26">
        <v>1.361</v>
      </c>
      <c r="J7" s="26">
        <v>0.35</v>
      </c>
      <c r="K7" s="26">
        <v>0.927</v>
      </c>
      <c r="L7" s="23">
        <f t="shared" si="4"/>
        <v>0.738190776547023</v>
      </c>
      <c r="M7" s="23">
        <f t="shared" ref="M7" si="14">MIN(B7:K7)</f>
        <v>0.33</v>
      </c>
      <c r="N7" s="23">
        <f t="shared" ref="N7" si="15">MAX(B7:K7)</f>
        <v>1.361</v>
      </c>
      <c r="O7" s="23">
        <f t="shared" ref="O7" si="16">N7-M7</f>
        <v>1.031</v>
      </c>
    </row>
    <row r="8" ht="15.95" customHeight="1" spans="1:15">
      <c r="A8" s="10">
        <v>10</v>
      </c>
      <c r="B8" s="26">
        <v>0.76055754036994</v>
      </c>
      <c r="C8" s="27">
        <v>0.486913583781308</v>
      </c>
      <c r="D8" s="26">
        <v>0.447550622911453</v>
      </c>
      <c r="E8" s="23">
        <v>0.66</v>
      </c>
      <c r="F8" s="26">
        <v>0.466382474762358</v>
      </c>
      <c r="G8" s="26">
        <v>0.661065466753088</v>
      </c>
      <c r="H8" s="26">
        <v>1.085</v>
      </c>
      <c r="I8" s="26">
        <v>1.068</v>
      </c>
      <c r="J8" s="26">
        <v>0.54</v>
      </c>
      <c r="K8" s="26">
        <v>0.92</v>
      </c>
      <c r="L8" s="23">
        <f t="shared" si="4"/>
        <v>0.709546968857815</v>
      </c>
      <c r="M8" s="23">
        <f t="shared" ref="M8" si="17">MIN(B8:K8)</f>
        <v>0.447550622911453</v>
      </c>
      <c r="N8" s="23">
        <f t="shared" ref="N8" si="18">MAX(B8:K8)</f>
        <v>1.085</v>
      </c>
      <c r="O8" s="23">
        <f t="shared" ref="O8" si="19">N8-M8</f>
        <v>0.637449377088547</v>
      </c>
    </row>
    <row r="9" ht="15.95" customHeight="1" spans="1:15">
      <c r="A9" s="10">
        <v>11</v>
      </c>
      <c r="B9" s="26">
        <v>0.929759221872369</v>
      </c>
      <c r="C9" s="27">
        <v>0.448924684495219</v>
      </c>
      <c r="D9" s="26">
        <v>0.754261988850999</v>
      </c>
      <c r="E9" s="23">
        <v>0.68</v>
      </c>
      <c r="F9" s="26">
        <v>0.354649956780302</v>
      </c>
      <c r="G9" s="26">
        <v>0.309243054746467</v>
      </c>
      <c r="H9" s="26">
        <v>0.978</v>
      </c>
      <c r="I9" s="26">
        <v>0.836</v>
      </c>
      <c r="J9" s="26">
        <v>0.46</v>
      </c>
      <c r="K9" s="26">
        <v>1.082</v>
      </c>
      <c r="L9" s="23">
        <f t="shared" si="4"/>
        <v>0.683283890674536</v>
      </c>
      <c r="M9" s="23">
        <f t="shared" ref="M9" si="20">MIN(B9:K9)</f>
        <v>0.309243054746467</v>
      </c>
      <c r="N9" s="23">
        <f t="shared" ref="N9" si="21">MAX(B9:K9)</f>
        <v>1.082</v>
      </c>
      <c r="O9" s="23">
        <f t="shared" ref="O9" si="22">N9-M9</f>
        <v>0.772756945253533</v>
      </c>
    </row>
    <row r="10" ht="15.95" customHeight="1" spans="1:15">
      <c r="A10" s="10">
        <v>12</v>
      </c>
      <c r="B10" s="26">
        <v>0.763650734003059</v>
      </c>
      <c r="C10" s="27">
        <v>0.442360812168426</v>
      </c>
      <c r="D10" s="26">
        <v>0.799824746600334</v>
      </c>
      <c r="E10" s="23">
        <v>0.49</v>
      </c>
      <c r="F10" s="26">
        <v>0.499644168907743</v>
      </c>
      <c r="G10" s="26">
        <v>0.357782322332133</v>
      </c>
      <c r="H10" s="26">
        <v>0.801</v>
      </c>
      <c r="I10" s="26">
        <v>0.759</v>
      </c>
      <c r="J10" s="26">
        <v>0.57</v>
      </c>
      <c r="K10" s="26">
        <v>0.766</v>
      </c>
      <c r="L10" s="23">
        <f t="shared" si="4"/>
        <v>0.62492627840117</v>
      </c>
      <c r="M10" s="23">
        <f t="shared" ref="M10" si="23">MIN(B10:K10)</f>
        <v>0.357782322332133</v>
      </c>
      <c r="N10" s="23">
        <f t="shared" ref="N10" si="24">MAX(B10:K10)</f>
        <v>0.801</v>
      </c>
      <c r="O10" s="23">
        <f t="shared" ref="O10" si="25">N10-M10</f>
        <v>0.443217677667867</v>
      </c>
    </row>
    <row r="11" ht="15.95" customHeight="1" spans="1:15">
      <c r="A11" s="10">
        <v>1</v>
      </c>
      <c r="B11" s="26">
        <v>0.707986706484968</v>
      </c>
      <c r="C11" s="27">
        <v>0.525170754595323</v>
      </c>
      <c r="D11" s="26">
        <v>0.607096297240666</v>
      </c>
      <c r="E11" s="23">
        <v>0.68</v>
      </c>
      <c r="F11" s="26">
        <v>0.66707663516699</v>
      </c>
      <c r="G11" s="26">
        <v>0.592843201085365</v>
      </c>
      <c r="H11" s="26">
        <v>0.923</v>
      </c>
      <c r="I11" s="26">
        <v>0.719</v>
      </c>
      <c r="J11" s="26">
        <v>0.32</v>
      </c>
      <c r="K11" s="26">
        <v>0.569</v>
      </c>
      <c r="L11" s="23">
        <f t="shared" si="4"/>
        <v>0.631117359457331</v>
      </c>
      <c r="M11" s="23">
        <f t="shared" ref="M11" si="26">MIN(B11:K11)</f>
        <v>0.32</v>
      </c>
      <c r="N11" s="23">
        <f t="shared" ref="N11" si="27">MAX(B11:K11)</f>
        <v>0.923</v>
      </c>
      <c r="O11" s="23">
        <f t="shared" ref="O11" si="28">N11-M11</f>
        <v>0.603</v>
      </c>
    </row>
    <row r="12" ht="15.95" customHeight="1" spans="1:15">
      <c r="A12" s="10">
        <v>2</v>
      </c>
      <c r="B12" s="26">
        <v>0.51420980573074</v>
      </c>
      <c r="C12" s="27">
        <v>1.45775364424557</v>
      </c>
      <c r="D12" s="26">
        <v>0.499644168907743</v>
      </c>
      <c r="E12" s="23">
        <v>0.66</v>
      </c>
      <c r="F12" s="26">
        <v>0.385336974356789</v>
      </c>
      <c r="G12" s="26">
        <v>0.351651924624686</v>
      </c>
      <c r="H12" s="26">
        <v>0.827</v>
      </c>
      <c r="I12" s="26">
        <v>1.036</v>
      </c>
      <c r="J12" s="26">
        <v>0.66</v>
      </c>
      <c r="K12" s="26">
        <v>0.714</v>
      </c>
      <c r="L12" s="23">
        <f t="shared" si="4"/>
        <v>0.710559651786553</v>
      </c>
      <c r="M12" s="23">
        <f t="shared" ref="M12" si="29">MIN(B12:K12)</f>
        <v>0.351651924624686</v>
      </c>
      <c r="N12" s="23">
        <f t="shared" ref="N12" si="30">MAX(B12:K12)</f>
        <v>1.45775364424557</v>
      </c>
      <c r="O12" s="23">
        <f t="shared" ref="O12" si="31">N12-M12</f>
        <v>1.10610171962088</v>
      </c>
    </row>
    <row r="13" ht="15.95" customHeight="1" spans="1:15">
      <c r="A13" s="10">
        <v>3</v>
      </c>
      <c r="B13" s="26">
        <v>0.703127073014326</v>
      </c>
      <c r="C13" s="27">
        <v>0.998573144109186</v>
      </c>
      <c r="D13" s="26">
        <v>0.593171014001743</v>
      </c>
      <c r="E13" s="23">
        <v>0.39</v>
      </c>
      <c r="F13" s="26">
        <v>2.88924461525555e-14</v>
      </c>
      <c r="G13" s="26">
        <v>0.200352523643638</v>
      </c>
      <c r="H13" s="26">
        <v>0.734</v>
      </c>
      <c r="I13" s="26">
        <v>0.623</v>
      </c>
      <c r="J13" s="26">
        <v>0.65</v>
      </c>
      <c r="K13" s="26">
        <v>0.404</v>
      </c>
      <c r="L13" s="23">
        <f t="shared" si="4"/>
        <v>0.529622375476892</v>
      </c>
      <c r="M13" s="23">
        <f t="shared" ref="M13" si="32">MIN(B13:K13)</f>
        <v>2.88924461525555e-14</v>
      </c>
      <c r="N13" s="23">
        <f t="shared" ref="N13" si="33">MAX(B13:K13)</f>
        <v>0.998573144109186</v>
      </c>
      <c r="O13" s="23">
        <f t="shared" ref="O13" si="34">N13-M13</f>
        <v>0.998573144109157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0.731594260740432</v>
      </c>
      <c r="C21" s="23">
        <f>AVERAGE(C3:C20)</f>
        <v>0.610171979571942</v>
      </c>
      <c r="D21" s="23">
        <f t="shared" ref="D21:O21" si="56">AVERAGE(D3:D20)</f>
        <v>0.652173890832706</v>
      </c>
      <c r="E21" s="23">
        <f t="shared" si="56"/>
        <v>0.569682143970084</v>
      </c>
      <c r="F21" s="23">
        <f t="shared" si="56"/>
        <v>0.596695774431542</v>
      </c>
      <c r="G21" s="23">
        <f t="shared" si="56"/>
        <v>0.434878673449866</v>
      </c>
      <c r="H21" s="23">
        <f t="shared" si="56"/>
        <v>0.9661</v>
      </c>
      <c r="I21" s="23">
        <f t="shared" si="56"/>
        <v>0.9289</v>
      </c>
      <c r="J21" s="23">
        <f t="shared" si="56"/>
        <v>0.55775642055853</v>
      </c>
      <c r="K21" s="23">
        <f t="shared" si="56"/>
        <v>0.7858</v>
      </c>
      <c r="L21" s="23">
        <f t="shared" si="56"/>
        <v>0.675445312134212</v>
      </c>
      <c r="M21" s="23">
        <f t="shared" si="56"/>
        <v>0.21812453225539</v>
      </c>
      <c r="N21" s="23">
        <f t="shared" si="56"/>
        <v>0.662937820804184</v>
      </c>
      <c r="O21" s="23">
        <f t="shared" si="56"/>
        <v>0.444813288548793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29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0.750007684504964</v>
      </c>
      <c r="F3" s="26"/>
      <c r="G3" s="26"/>
      <c r="H3" s="26"/>
      <c r="I3" s="26"/>
      <c r="J3" s="26">
        <v>0.578</v>
      </c>
      <c r="K3" s="26"/>
      <c r="L3" s="23">
        <f t="shared" ref="L3" si="0">AVERAGE(B3:K3)</f>
        <v>0.664003842252482</v>
      </c>
      <c r="M3" s="23">
        <f t="shared" ref="M3" si="1">MIN(B3:K3)</f>
        <v>0.578</v>
      </c>
      <c r="N3" s="23">
        <f t="shared" ref="N3" si="2">MAX(B3:K3)</f>
        <v>0.750007684504964</v>
      </c>
      <c r="O3" s="23">
        <f t="shared" ref="O3" si="3">N3-M3</f>
        <v>0.172007684504964</v>
      </c>
    </row>
    <row r="4" ht="15.95" customHeight="1" spans="1:15">
      <c r="A4" s="10">
        <v>6</v>
      </c>
      <c r="B4" s="26">
        <v>0.723974042678667</v>
      </c>
      <c r="C4" s="27">
        <v>0.63154575491662</v>
      </c>
      <c r="D4" s="26">
        <v>0.444421315878469</v>
      </c>
      <c r="E4" s="23">
        <v>0.65</v>
      </c>
      <c r="F4" s="26">
        <v>1.81863834424287</v>
      </c>
      <c r="G4" s="26">
        <v>0.46291773607477</v>
      </c>
      <c r="H4" s="26">
        <v>0.829</v>
      </c>
      <c r="I4" s="26">
        <v>0.781</v>
      </c>
      <c r="J4" s="27">
        <v>0.63154575491662</v>
      </c>
      <c r="K4" s="26">
        <v>1.071</v>
      </c>
      <c r="L4" s="23">
        <f t="shared" ref="L4:L13" si="4">AVERAGE(B4:K4)</f>
        <v>0.804404294870802</v>
      </c>
      <c r="M4" s="23">
        <f t="shared" ref="M4" si="5">MIN(B4:K4)</f>
        <v>0.444421315878469</v>
      </c>
      <c r="N4" s="23">
        <f t="shared" ref="N4" si="6">MAX(B4:K4)</f>
        <v>1.81863834424287</v>
      </c>
      <c r="O4" s="23">
        <f t="shared" ref="O4" si="7">N4-M4</f>
        <v>1.3742170283644</v>
      </c>
    </row>
    <row r="5" ht="15.95" customHeight="1" spans="1:15">
      <c r="A5" s="10">
        <v>7</v>
      </c>
      <c r="B5" s="26">
        <v>0.559289660756219</v>
      </c>
      <c r="C5" s="27">
        <v>1.02441161781551</v>
      </c>
      <c r="D5" s="26">
        <v>0.430958522715583</v>
      </c>
      <c r="E5" s="23">
        <v>0.57</v>
      </c>
      <c r="F5" s="26">
        <v>1.46451565239975</v>
      </c>
      <c r="G5" s="26">
        <v>0.901086242320659</v>
      </c>
      <c r="H5" s="26">
        <v>0.933</v>
      </c>
      <c r="I5" s="26">
        <v>0.919</v>
      </c>
      <c r="J5" s="26">
        <v>1.02</v>
      </c>
      <c r="K5" s="26">
        <v>1.14</v>
      </c>
      <c r="L5" s="23">
        <f t="shared" si="4"/>
        <v>0.896226169600773</v>
      </c>
      <c r="M5" s="23">
        <f t="shared" ref="M5" si="8">MIN(B5:K5)</f>
        <v>0.430958522715583</v>
      </c>
      <c r="N5" s="23">
        <f t="shared" ref="N5" si="9">MAX(B5:K5)</f>
        <v>1.46451565239975</v>
      </c>
      <c r="O5" s="23">
        <f t="shared" ref="O5" si="10">N5-M5</f>
        <v>1.03355712968417</v>
      </c>
    </row>
    <row r="6" ht="15.95" customHeight="1" spans="1:15">
      <c r="A6" s="10">
        <v>8</v>
      </c>
      <c r="B6" s="26">
        <v>0.380138666678872</v>
      </c>
      <c r="C6" s="27">
        <v>0.69697944380247</v>
      </c>
      <c r="D6" s="26">
        <v>0.451516609214491</v>
      </c>
      <c r="E6" s="23">
        <v>0.9</v>
      </c>
      <c r="F6" s="26">
        <v>1.84642914079049</v>
      </c>
      <c r="G6" s="26">
        <v>0.500581669013984</v>
      </c>
      <c r="H6" s="26">
        <v>0.821</v>
      </c>
      <c r="I6" s="26">
        <v>0.868</v>
      </c>
      <c r="J6" s="26">
        <v>2.14</v>
      </c>
      <c r="K6" s="26">
        <v>1.776</v>
      </c>
      <c r="L6" s="23">
        <f t="shared" si="4"/>
        <v>1.03806455295003</v>
      </c>
      <c r="M6" s="23">
        <f t="shared" ref="M6" si="11">MIN(B6:K6)</f>
        <v>0.380138666678872</v>
      </c>
      <c r="N6" s="23">
        <f t="shared" ref="N6" si="12">MAX(B6:K6)</f>
        <v>2.14</v>
      </c>
      <c r="O6" s="23">
        <f t="shared" ref="O6" si="13">N6-M6</f>
        <v>1.75986133332113</v>
      </c>
    </row>
    <row r="7" ht="15.95" customHeight="1" spans="1:15">
      <c r="A7" s="10">
        <v>9</v>
      </c>
      <c r="B7" s="26">
        <v>0.559400634033575</v>
      </c>
      <c r="C7" s="27">
        <v>0.776721494112639</v>
      </c>
      <c r="D7" s="26">
        <v>0.603197409416786</v>
      </c>
      <c r="E7" s="23">
        <v>0.49</v>
      </c>
      <c r="F7" s="26">
        <v>1.49880699825296</v>
      </c>
      <c r="G7" s="26">
        <v>0.559886230770726</v>
      </c>
      <c r="H7" s="26">
        <v>0.846</v>
      </c>
      <c r="I7" s="26">
        <v>0.732</v>
      </c>
      <c r="J7" s="26">
        <v>0.57</v>
      </c>
      <c r="K7" s="26">
        <v>1.3</v>
      </c>
      <c r="L7" s="23">
        <f t="shared" si="4"/>
        <v>0.793601276658669</v>
      </c>
      <c r="M7" s="23">
        <f t="shared" ref="M7" si="14">MIN(B7:K7)</f>
        <v>0.49</v>
      </c>
      <c r="N7" s="23">
        <f t="shared" ref="N7" si="15">MAX(B7:K7)</f>
        <v>1.49880699825296</v>
      </c>
      <c r="O7" s="23">
        <f t="shared" ref="O7" si="16">N7-M7</f>
        <v>1.00880699825296</v>
      </c>
    </row>
    <row r="8" ht="15.95" customHeight="1" spans="1:15">
      <c r="A8" s="10">
        <v>10</v>
      </c>
      <c r="B8" s="26">
        <v>0.534369404786485</v>
      </c>
      <c r="C8" s="27">
        <v>0.837905948005766</v>
      </c>
      <c r="D8" s="26">
        <v>0.486321496140297</v>
      </c>
      <c r="E8" s="23">
        <v>0.51</v>
      </c>
      <c r="F8" s="26">
        <v>1.30880785007428</v>
      </c>
      <c r="G8" s="26">
        <v>0.780802057971455</v>
      </c>
      <c r="H8" s="26">
        <v>0.856</v>
      </c>
      <c r="I8" s="26">
        <v>0.719</v>
      </c>
      <c r="J8" s="26">
        <v>1.35</v>
      </c>
      <c r="K8" s="26">
        <v>1.533</v>
      </c>
      <c r="L8" s="23">
        <f t="shared" si="4"/>
        <v>0.891620675697828</v>
      </c>
      <c r="M8" s="23">
        <f t="shared" ref="M8" si="17">MIN(B8:K8)</f>
        <v>0.486321496140297</v>
      </c>
      <c r="N8" s="23">
        <f t="shared" ref="N8" si="18">MAX(B8:K8)</f>
        <v>1.533</v>
      </c>
      <c r="O8" s="23">
        <f t="shared" ref="O8" si="19">N8-M8</f>
        <v>1.0466785038597</v>
      </c>
    </row>
    <row r="9" ht="15.95" customHeight="1" spans="1:15">
      <c r="A9" s="10">
        <v>11</v>
      </c>
      <c r="B9" s="26">
        <v>0.635011303040692</v>
      </c>
      <c r="C9" s="27">
        <v>0.705681353295589</v>
      </c>
      <c r="D9" s="26">
        <v>0.507052478424204</v>
      </c>
      <c r="E9" s="23">
        <v>0.47</v>
      </c>
      <c r="F9" s="26">
        <v>1.49880699825296</v>
      </c>
      <c r="G9" s="26">
        <v>0.404526561283508</v>
      </c>
      <c r="H9" s="26">
        <v>0.976</v>
      </c>
      <c r="I9" s="26">
        <v>0.629</v>
      </c>
      <c r="J9" s="26">
        <v>1.18</v>
      </c>
      <c r="K9" s="26">
        <v>1.307</v>
      </c>
      <c r="L9" s="23">
        <f t="shared" si="4"/>
        <v>0.831307869429696</v>
      </c>
      <c r="M9" s="23">
        <f t="shared" ref="M9" si="20">MIN(B9:K9)</f>
        <v>0.404526561283508</v>
      </c>
      <c r="N9" s="23">
        <f t="shared" ref="N9" si="21">MAX(B9:K9)</f>
        <v>1.49880699825296</v>
      </c>
      <c r="O9" s="23">
        <f t="shared" ref="O9" si="22">N9-M9</f>
        <v>1.09428043696946</v>
      </c>
    </row>
    <row r="10" ht="15.95" customHeight="1" spans="1:15">
      <c r="A10" s="10">
        <v>12</v>
      </c>
      <c r="B10" s="26">
        <v>0.5277958943468</v>
      </c>
      <c r="C10" s="27">
        <v>0.79931609401865</v>
      </c>
      <c r="D10" s="26">
        <v>0.41864810282511</v>
      </c>
      <c r="E10" s="23">
        <v>0.41</v>
      </c>
      <c r="F10" s="26">
        <v>1.55700940170177</v>
      </c>
      <c r="G10" s="26">
        <v>0.487631884608641</v>
      </c>
      <c r="H10" s="26">
        <v>1.035</v>
      </c>
      <c r="I10" s="26">
        <v>0.679</v>
      </c>
      <c r="J10" s="26">
        <v>1.13</v>
      </c>
      <c r="K10" s="26">
        <v>1.058</v>
      </c>
      <c r="L10" s="23">
        <f t="shared" si="4"/>
        <v>0.810240137750098</v>
      </c>
      <c r="M10" s="23">
        <f t="shared" ref="M10" si="23">MIN(B10:K10)</f>
        <v>0.41</v>
      </c>
      <c r="N10" s="23">
        <f t="shared" ref="N10" si="24">MAX(B10:K10)</f>
        <v>1.55700940170177</v>
      </c>
      <c r="O10" s="23">
        <f t="shared" ref="O10" si="25">N10-M10</f>
        <v>1.14700940170177</v>
      </c>
    </row>
    <row r="11" ht="15.95" customHeight="1" spans="1:15">
      <c r="A11" s="10">
        <v>1</v>
      </c>
      <c r="B11" s="26">
        <v>0.633524529435733</v>
      </c>
      <c r="C11" s="27">
        <v>0.95222605121232</v>
      </c>
      <c r="D11" s="26">
        <v>0.958736653154269</v>
      </c>
      <c r="E11" s="23">
        <v>0.46</v>
      </c>
      <c r="F11" s="26">
        <v>1.5797073492397</v>
      </c>
      <c r="G11" s="26">
        <v>0.403790985813604</v>
      </c>
      <c r="H11" s="26">
        <v>0.871</v>
      </c>
      <c r="I11" s="26">
        <v>0.551</v>
      </c>
      <c r="J11" s="26">
        <v>0.95</v>
      </c>
      <c r="K11" s="26">
        <v>0.643</v>
      </c>
      <c r="L11" s="23">
        <f t="shared" si="4"/>
        <v>0.800298556885563</v>
      </c>
      <c r="M11" s="23">
        <f t="shared" ref="M11" si="26">MIN(B11:K11)</f>
        <v>0.403790985813604</v>
      </c>
      <c r="N11" s="23">
        <f t="shared" ref="N11" si="27">MAX(B11:K11)</f>
        <v>1.5797073492397</v>
      </c>
      <c r="O11" s="23">
        <f t="shared" ref="O11" si="28">N11-M11</f>
        <v>1.1759163634261</v>
      </c>
    </row>
    <row r="12" ht="15.95" customHeight="1" spans="1:15">
      <c r="A12" s="10">
        <v>2</v>
      </c>
      <c r="B12" s="26">
        <v>0.546271474795885</v>
      </c>
      <c r="C12" s="27">
        <v>0.973877359629983</v>
      </c>
      <c r="D12" s="26">
        <v>0.634242827226174</v>
      </c>
      <c r="E12" s="23">
        <v>0.78</v>
      </c>
      <c r="F12" s="26">
        <v>1.58163252120578</v>
      </c>
      <c r="G12" s="26">
        <v>0.648821472435946</v>
      </c>
      <c r="H12" s="26">
        <v>0.893</v>
      </c>
      <c r="I12" s="26">
        <v>0.558</v>
      </c>
      <c r="J12" s="26">
        <v>0.67</v>
      </c>
      <c r="K12" s="26">
        <v>1.417</v>
      </c>
      <c r="L12" s="23">
        <f t="shared" si="4"/>
        <v>0.870284565529377</v>
      </c>
      <c r="M12" s="23">
        <f t="shared" ref="M12" si="29">MIN(B12:K12)</f>
        <v>0.546271474795885</v>
      </c>
      <c r="N12" s="23">
        <f t="shared" ref="N12" si="30">MAX(B12:K12)</f>
        <v>1.58163252120578</v>
      </c>
      <c r="O12" s="23">
        <f t="shared" ref="O12" si="31">N12-M12</f>
        <v>1.03536104640989</v>
      </c>
    </row>
    <row r="13" ht="15.95" customHeight="1" spans="1:15">
      <c r="A13" s="10">
        <v>3</v>
      </c>
      <c r="B13" s="26">
        <v>0.709583431580272</v>
      </c>
      <c r="C13" s="27">
        <v>0.99249216882638</v>
      </c>
      <c r="D13" s="26">
        <v>1.01813175265195</v>
      </c>
      <c r="E13" s="23">
        <v>0.59</v>
      </c>
      <c r="F13" s="26">
        <v>1.41500888611525</v>
      </c>
      <c r="G13" s="26">
        <v>0.51865577177208</v>
      </c>
      <c r="H13" s="26">
        <v>0.801</v>
      </c>
      <c r="I13" s="26">
        <v>0.579</v>
      </c>
      <c r="J13" s="26">
        <v>0.62</v>
      </c>
      <c r="K13" s="26">
        <v>1.062</v>
      </c>
      <c r="L13" s="23">
        <f t="shared" si="4"/>
        <v>0.830587201094593</v>
      </c>
      <c r="M13" s="23">
        <f t="shared" ref="M13" si="32">MIN(B13:K13)</f>
        <v>0.51865577177208</v>
      </c>
      <c r="N13" s="23">
        <f t="shared" ref="N13" si="33">MAX(B13:K13)</f>
        <v>1.41500888611525</v>
      </c>
      <c r="O13" s="23">
        <f t="shared" ref="O13" si="34">N13-M13</f>
        <v>0.896353114343173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:M19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si="47"/>
        <v>0</v>
      </c>
      <c r="N19" s="23">
        <f t="shared" ref="N19" si="50">MAX(B19:K19)</f>
        <v>0</v>
      </c>
      <c r="O19" s="23">
        <f t="shared" ref="O19" si="51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2">MIN(B20:K20)</f>
        <v>0</v>
      </c>
      <c r="N20" s="23">
        <f t="shared" ref="N20" si="53">MAX(B20:K20)</f>
        <v>0</v>
      </c>
      <c r="O20" s="23">
        <f t="shared" ref="O20" si="54">N20-M20</f>
        <v>0</v>
      </c>
    </row>
    <row r="21" ht="15.95" customHeight="1" spans="1:15">
      <c r="A21" s="19" t="s">
        <v>16</v>
      </c>
      <c r="B21" s="23">
        <f>AVERAGE(B3:B20)</f>
        <v>0.58093590421332</v>
      </c>
      <c r="C21" s="23">
        <f>AVERAGE(C3:C20)</f>
        <v>0.839115728563593</v>
      </c>
      <c r="D21" s="23">
        <f t="shared" ref="D21:O21" si="55">AVERAGE(D3:D20)</f>
        <v>0.595322716764733</v>
      </c>
      <c r="E21" s="23">
        <f t="shared" si="55"/>
        <v>0.598182516773179</v>
      </c>
      <c r="F21" s="23">
        <f t="shared" si="55"/>
        <v>1.55693631422758</v>
      </c>
      <c r="G21" s="23">
        <f t="shared" si="55"/>
        <v>0.566870061206538</v>
      </c>
      <c r="H21" s="23">
        <f t="shared" si="55"/>
        <v>0.8861</v>
      </c>
      <c r="I21" s="23">
        <f t="shared" si="55"/>
        <v>0.7015</v>
      </c>
      <c r="J21" s="23">
        <f t="shared" si="55"/>
        <v>0.985413250446965</v>
      </c>
      <c r="K21" s="23">
        <f t="shared" si="55"/>
        <v>1.2307</v>
      </c>
      <c r="L21" s="23">
        <f t="shared" si="55"/>
        <v>0.839149012974537</v>
      </c>
      <c r="M21" s="23">
        <f t="shared" si="55"/>
        <v>0.282949155282128</v>
      </c>
      <c r="N21" s="23">
        <f t="shared" si="55"/>
        <v>0.935396324217557</v>
      </c>
      <c r="O21" s="23">
        <f t="shared" si="55"/>
        <v>0.652447168935429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O21"/>
  <sheetViews>
    <sheetView zoomScale="70" zoomScaleNormal="70" workbookViewId="0">
      <selection activeCell="T16" sqref="T16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style="2" customWidth="1"/>
    <col min="12" max="15" width="9.75" customWidth="1"/>
  </cols>
  <sheetData>
    <row r="1" ht="22.8" spans="2:15">
      <c r="B1" s="3"/>
      <c r="F1" s="4" t="s">
        <v>30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0.501672240802675</v>
      </c>
      <c r="F3" s="26"/>
      <c r="G3" s="26"/>
      <c r="H3" s="26"/>
      <c r="I3" s="26"/>
      <c r="J3" s="26">
        <v>0.346</v>
      </c>
      <c r="K3" s="26"/>
      <c r="L3" s="23">
        <f t="shared" ref="L3" si="0">AVERAGE(B3:K3)</f>
        <v>0.423836120401338</v>
      </c>
      <c r="M3" s="23">
        <f t="shared" ref="M3" si="1">MIN(B3:K3)</f>
        <v>0.346</v>
      </c>
      <c r="N3" s="23">
        <f t="shared" ref="N3" si="2">MAX(B3:K3)</f>
        <v>0.501672240802675</v>
      </c>
      <c r="O3" s="23">
        <f t="shared" ref="O3" si="3">N3-M3</f>
        <v>0.155672240802675</v>
      </c>
    </row>
    <row r="4" ht="15.95" customHeight="1" spans="1:15">
      <c r="A4" s="10">
        <v>6</v>
      </c>
      <c r="B4" s="26">
        <v>0.4406625003557</v>
      </c>
      <c r="C4" s="27">
        <v>0.48480570385702</v>
      </c>
      <c r="D4" s="26">
        <v>0.292765586755858</v>
      </c>
      <c r="E4" s="23">
        <v>0.61</v>
      </c>
      <c r="F4" s="26">
        <v>0.737056624632732</v>
      </c>
      <c r="G4" s="26">
        <v>0.448497391849272</v>
      </c>
      <c r="H4" s="26">
        <v>0.877</v>
      </c>
      <c r="I4" s="26">
        <v>1.052</v>
      </c>
      <c r="J4" s="27">
        <v>0.48480570385702</v>
      </c>
      <c r="K4" s="26">
        <v>0.62</v>
      </c>
      <c r="L4" s="23">
        <f t="shared" ref="L4:L13" si="4">AVERAGE(B4:K4)</f>
        <v>0.60475935113076</v>
      </c>
      <c r="M4" s="23">
        <f t="shared" ref="M4" si="5">MIN(B4:K4)</f>
        <v>0.292765586755858</v>
      </c>
      <c r="N4" s="23">
        <f t="shared" ref="N4" si="6">MAX(B4:K4)</f>
        <v>1.052</v>
      </c>
      <c r="O4" s="23">
        <f t="shared" ref="O4" si="7">N4-M4</f>
        <v>0.759234413244142</v>
      </c>
    </row>
    <row r="5" ht="15.95" customHeight="1" spans="1:15">
      <c r="A5" s="10">
        <v>7</v>
      </c>
      <c r="B5" s="26">
        <v>0.424111335156244</v>
      </c>
      <c r="C5" s="27">
        <v>0.408728311789829</v>
      </c>
      <c r="D5" s="26">
        <v>0.636016305718011</v>
      </c>
      <c r="E5" s="23">
        <v>0.41</v>
      </c>
      <c r="F5" s="26">
        <v>0.307892320481899</v>
      </c>
      <c r="G5" s="26">
        <v>0.441191599532947</v>
      </c>
      <c r="H5" s="26">
        <v>1.496</v>
      </c>
      <c r="I5" s="26">
        <v>0.65</v>
      </c>
      <c r="J5" s="26">
        <v>0.66</v>
      </c>
      <c r="K5" s="26">
        <v>0.602</v>
      </c>
      <c r="L5" s="23">
        <f t="shared" si="4"/>
        <v>0.603593987267893</v>
      </c>
      <c r="M5" s="23">
        <f t="shared" ref="M5" si="8">MIN(B5:K5)</f>
        <v>0.307892320481899</v>
      </c>
      <c r="N5" s="23">
        <f t="shared" ref="N5" si="9">MAX(B5:K5)</f>
        <v>1.496</v>
      </c>
      <c r="O5" s="23">
        <f t="shared" ref="O5" si="10">N5-M5</f>
        <v>1.1881076795181</v>
      </c>
    </row>
    <row r="6" ht="15.95" customHeight="1" spans="1:15">
      <c r="A6" s="10">
        <v>8</v>
      </c>
      <c r="B6" s="26">
        <v>0.552639115089015</v>
      </c>
      <c r="C6" s="27">
        <v>0.37692507485454</v>
      </c>
      <c r="D6" s="26">
        <v>0.678148299561372</v>
      </c>
      <c r="E6" s="23">
        <v>0.51</v>
      </c>
      <c r="F6" s="26">
        <v>0.591996603640659</v>
      </c>
      <c r="G6" s="26">
        <v>0.528909355671383</v>
      </c>
      <c r="H6" s="26">
        <v>0.771</v>
      </c>
      <c r="I6" s="26">
        <v>0.733</v>
      </c>
      <c r="J6" s="26">
        <v>0.36</v>
      </c>
      <c r="K6" s="26">
        <v>0.522</v>
      </c>
      <c r="L6" s="23">
        <f t="shared" si="4"/>
        <v>0.562461844881697</v>
      </c>
      <c r="M6" s="23">
        <f t="shared" ref="M6" si="11">MIN(B6:K6)</f>
        <v>0.36</v>
      </c>
      <c r="N6" s="23">
        <f t="shared" ref="N6" si="12">MAX(B6:K6)</f>
        <v>0.771</v>
      </c>
      <c r="O6" s="23">
        <f t="shared" ref="O6" si="13">N6-M6</f>
        <v>0.411</v>
      </c>
    </row>
    <row r="7" ht="15.95" customHeight="1" spans="1:15">
      <c r="A7" s="10">
        <v>9</v>
      </c>
      <c r="B7" s="26">
        <v>0.320007544826584</v>
      </c>
      <c r="C7" s="27">
        <v>0.445109258586271</v>
      </c>
      <c r="D7" s="26">
        <v>0.576665884564092</v>
      </c>
      <c r="E7" s="23">
        <v>0.48</v>
      </c>
      <c r="F7" s="26">
        <v>0.634514160541865</v>
      </c>
      <c r="G7" s="26">
        <v>0.351172142809422</v>
      </c>
      <c r="H7" s="26">
        <v>0.752</v>
      </c>
      <c r="I7" s="26">
        <v>0.704</v>
      </c>
      <c r="J7" s="26">
        <v>0.34</v>
      </c>
      <c r="K7" s="26">
        <v>0.809</v>
      </c>
      <c r="L7" s="23">
        <f t="shared" si="4"/>
        <v>0.541246899132823</v>
      </c>
      <c r="M7" s="23">
        <f t="shared" ref="M7" si="14">MIN(B7:K7)</f>
        <v>0.320007544826584</v>
      </c>
      <c r="N7" s="23">
        <f t="shared" ref="N7" si="15">MAX(B7:K7)</f>
        <v>0.809</v>
      </c>
      <c r="O7" s="23">
        <f t="shared" ref="O7" si="16">N7-M7</f>
        <v>0.488992455173416</v>
      </c>
    </row>
    <row r="8" ht="15.95" customHeight="1" spans="1:15">
      <c r="A8" s="10">
        <v>10</v>
      </c>
      <c r="B8" s="26">
        <v>0.556449436958773</v>
      </c>
      <c r="C8" s="27">
        <v>0.561575689320802</v>
      </c>
      <c r="D8" s="26">
        <v>0.522271261392035</v>
      </c>
      <c r="E8" s="23">
        <v>0.41</v>
      </c>
      <c r="F8" s="26">
        <v>0.56245791490844</v>
      </c>
      <c r="G8" s="26">
        <v>0.496530316027497</v>
      </c>
      <c r="H8" s="26">
        <v>0.943</v>
      </c>
      <c r="I8" s="26">
        <v>0.638</v>
      </c>
      <c r="J8" s="26">
        <v>0.62</v>
      </c>
      <c r="K8" s="26">
        <v>0.641</v>
      </c>
      <c r="L8" s="23">
        <f t="shared" si="4"/>
        <v>0.595128461860755</v>
      </c>
      <c r="M8" s="23">
        <f t="shared" ref="M8" si="17">MIN(B8:K8)</f>
        <v>0.41</v>
      </c>
      <c r="N8" s="23">
        <f t="shared" ref="N8" si="18">MAX(B8:K8)</f>
        <v>0.943</v>
      </c>
      <c r="O8" s="23">
        <f t="shared" ref="O8" si="19">N8-M8</f>
        <v>0.533</v>
      </c>
    </row>
    <row r="9" ht="15.95" customHeight="1" spans="1:15">
      <c r="A9" s="10">
        <v>11</v>
      </c>
      <c r="B9" s="26">
        <v>0.377440551780572</v>
      </c>
      <c r="C9" s="27">
        <v>0.43629989430037</v>
      </c>
      <c r="D9" s="26">
        <v>0.950390450104653</v>
      </c>
      <c r="E9" s="23">
        <v>0.61</v>
      </c>
      <c r="F9" s="26">
        <v>0.479522932930483</v>
      </c>
      <c r="G9" s="26">
        <v>0.323759989673132</v>
      </c>
      <c r="H9" s="26">
        <v>0.673</v>
      </c>
      <c r="I9" s="26">
        <v>0.616</v>
      </c>
      <c r="J9" s="26">
        <v>0.39</v>
      </c>
      <c r="K9" s="26">
        <v>0.615</v>
      </c>
      <c r="L9" s="23">
        <f t="shared" si="4"/>
        <v>0.547141381878921</v>
      </c>
      <c r="M9" s="23">
        <f t="shared" ref="M9" si="20">MIN(B9:K9)</f>
        <v>0.323759989673132</v>
      </c>
      <c r="N9" s="23">
        <f t="shared" ref="N9" si="21">MAX(B9:K9)</f>
        <v>0.950390450104653</v>
      </c>
      <c r="O9" s="23">
        <f t="shared" ref="O9" si="22">N9-M9</f>
        <v>0.626630460431521</v>
      </c>
    </row>
    <row r="10" ht="15.95" customHeight="1" spans="1:15">
      <c r="A10" s="10">
        <v>12</v>
      </c>
      <c r="B10" s="26">
        <v>0.455923349984177</v>
      </c>
      <c r="C10" s="27">
        <v>0.4251050083615</v>
      </c>
      <c r="D10" s="26">
        <v>0.429874926168062</v>
      </c>
      <c r="E10" s="23">
        <v>0.34</v>
      </c>
      <c r="F10" s="26">
        <v>0.820375716829123</v>
      </c>
      <c r="G10" s="26">
        <v>0.561538137819568</v>
      </c>
      <c r="H10" s="26">
        <v>0.675</v>
      </c>
      <c r="I10" s="26">
        <v>0.663</v>
      </c>
      <c r="J10" s="26">
        <v>0.44</v>
      </c>
      <c r="K10" s="26">
        <v>0.665</v>
      </c>
      <c r="L10" s="23">
        <f t="shared" si="4"/>
        <v>0.547581713916243</v>
      </c>
      <c r="M10" s="23">
        <f t="shared" ref="M10" si="23">MIN(B10:K10)</f>
        <v>0.34</v>
      </c>
      <c r="N10" s="23">
        <f t="shared" ref="N10" si="24">MAX(B10:K10)</f>
        <v>0.820375716829123</v>
      </c>
      <c r="O10" s="23">
        <f t="shared" ref="O10" si="25">N10-M10</f>
        <v>0.480375716829124</v>
      </c>
    </row>
    <row r="11" ht="15.95" customHeight="1" spans="1:15">
      <c r="A11" s="10">
        <v>1</v>
      </c>
      <c r="B11" s="26">
        <v>0.405897404973726</v>
      </c>
      <c r="C11" s="27">
        <v>0.438415709060802</v>
      </c>
      <c r="D11" s="26">
        <v>0.398054148568522</v>
      </c>
      <c r="E11" s="23">
        <v>0.34</v>
      </c>
      <c r="F11" s="26">
        <v>0.487222754316467</v>
      </c>
      <c r="G11" s="26">
        <v>0.351843927745594</v>
      </c>
      <c r="H11" s="26">
        <v>1.657</v>
      </c>
      <c r="I11" s="26">
        <v>0.647</v>
      </c>
      <c r="J11" s="26">
        <v>0.53</v>
      </c>
      <c r="K11" s="26">
        <v>0.782</v>
      </c>
      <c r="L11" s="23">
        <f t="shared" si="4"/>
        <v>0.603743394466511</v>
      </c>
      <c r="M11" s="23">
        <f t="shared" ref="M11" si="26">MIN(B11:K11)</f>
        <v>0.34</v>
      </c>
      <c r="N11" s="23">
        <f t="shared" ref="N11" si="27">MAX(B11:K11)</f>
        <v>1.657</v>
      </c>
      <c r="O11" s="23">
        <f t="shared" ref="O11" si="28">N11-M11</f>
        <v>1.317</v>
      </c>
    </row>
    <row r="12" ht="15.95" customHeight="1" spans="1:15">
      <c r="A12" s="10">
        <v>2</v>
      </c>
      <c r="B12" s="26">
        <v>0.517562915005666</v>
      </c>
      <c r="C12" s="27">
        <v>0.531005303883321</v>
      </c>
      <c r="D12" s="26">
        <v>0.283608810311583</v>
      </c>
      <c r="E12" s="23">
        <v>0.74</v>
      </c>
      <c r="F12" s="26">
        <v>0.340792448409543</v>
      </c>
      <c r="G12" s="26">
        <v>0.346021841656926</v>
      </c>
      <c r="H12" s="26">
        <v>0.792</v>
      </c>
      <c r="I12" s="26">
        <v>0.398</v>
      </c>
      <c r="J12" s="26">
        <v>0.35</v>
      </c>
      <c r="K12" s="26">
        <v>0.564</v>
      </c>
      <c r="L12" s="23">
        <f t="shared" si="4"/>
        <v>0.486299131926704</v>
      </c>
      <c r="M12" s="23">
        <f t="shared" ref="M12" si="29">MIN(B12:K12)</f>
        <v>0.283608810311583</v>
      </c>
      <c r="N12" s="23">
        <f t="shared" ref="N12" si="30">MAX(B12:K12)</f>
        <v>0.792</v>
      </c>
      <c r="O12" s="23">
        <f t="shared" ref="O12" si="31">N12-M12</f>
        <v>0.508391189688417</v>
      </c>
    </row>
    <row r="13" ht="15.95" customHeight="1" spans="1:15">
      <c r="A13" s="10">
        <v>3</v>
      </c>
      <c r="B13" s="26">
        <v>0.46586587966802</v>
      </c>
      <c r="C13" s="27">
        <v>0.433318563107687</v>
      </c>
      <c r="D13" s="26">
        <v>0.869146140316753</v>
      </c>
      <c r="E13" s="23">
        <v>0.6</v>
      </c>
      <c r="F13" s="26">
        <v>0.334392454458279</v>
      </c>
      <c r="G13" s="26">
        <v>0.408933769258075</v>
      </c>
      <c r="H13" s="26">
        <v>0.673</v>
      </c>
      <c r="I13" s="26">
        <v>0.498</v>
      </c>
      <c r="J13" s="26">
        <v>0.56</v>
      </c>
      <c r="K13" s="26">
        <v>0.66</v>
      </c>
      <c r="L13" s="23">
        <f t="shared" si="4"/>
        <v>0.550265680680882</v>
      </c>
      <c r="M13" s="23">
        <f t="shared" ref="M13" si="32">MIN(B13:K13)</f>
        <v>0.334392454458279</v>
      </c>
      <c r="N13" s="23">
        <f t="shared" ref="N13" si="33">MAX(B13:K13)</f>
        <v>0.869146140316753</v>
      </c>
      <c r="O13" s="23">
        <f t="shared" ref="O13" si="34">N13-M13</f>
        <v>0.534753685858473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0.451656003379848</v>
      </c>
      <c r="C21" s="23">
        <f>AVERAGE(C3:C20)</f>
        <v>0.454128851712214</v>
      </c>
      <c r="D21" s="23">
        <f t="shared" ref="D21:O21" si="56">AVERAGE(D3:D20)</f>
        <v>0.563694181346094</v>
      </c>
      <c r="E21" s="23">
        <f t="shared" si="56"/>
        <v>0.504697476436607</v>
      </c>
      <c r="F21" s="23">
        <f t="shared" si="56"/>
        <v>0.529622393114949</v>
      </c>
      <c r="G21" s="23">
        <f t="shared" si="56"/>
        <v>0.425839847204382</v>
      </c>
      <c r="H21" s="23">
        <f t="shared" si="56"/>
        <v>0.9309</v>
      </c>
      <c r="I21" s="23">
        <f t="shared" si="56"/>
        <v>0.6599</v>
      </c>
      <c r="J21" s="23">
        <f t="shared" si="56"/>
        <v>0.461891427623365</v>
      </c>
      <c r="K21" s="23">
        <f t="shared" si="56"/>
        <v>0.648</v>
      </c>
      <c r="L21" s="23">
        <f t="shared" si="56"/>
        <v>0.551459815231321</v>
      </c>
      <c r="M21" s="23">
        <f t="shared" si="56"/>
        <v>0.203245928139296</v>
      </c>
      <c r="N21" s="23">
        <f t="shared" si="56"/>
        <v>0.592310252669623</v>
      </c>
      <c r="O21" s="23">
        <f t="shared" si="56"/>
        <v>0.389064324530326</v>
      </c>
    </row>
  </sheetData>
  <pageMargins left="0.787" right="0.787" top="0.984" bottom="0.984" header="0.512" footer="0.512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G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241">
      <c r="B1" s="3"/>
      <c r="C1" s="3"/>
      <c r="D1" s="3"/>
      <c r="F1" s="4" t="s">
        <v>31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1.29964220827714</v>
      </c>
      <c r="F3" s="26"/>
      <c r="G3" s="26"/>
      <c r="H3" s="26"/>
      <c r="I3" s="26"/>
      <c r="J3" s="26">
        <v>0.51</v>
      </c>
      <c r="K3" s="26"/>
      <c r="L3" s="23">
        <f t="shared" ref="L3" si="0">AVERAGE(B3:K3)</f>
        <v>0.904821104138569</v>
      </c>
      <c r="M3" s="23">
        <f t="shared" ref="M3" si="1">MIN(B3:K3)</f>
        <v>0.51</v>
      </c>
      <c r="N3" s="23">
        <f t="shared" ref="N3" si="2">MAX(B3:K3)</f>
        <v>1.29964220827714</v>
      </c>
      <c r="O3" s="23">
        <f t="shared" ref="O3" si="3">N3-M3</f>
        <v>0.789642208277138</v>
      </c>
    </row>
    <row r="4" ht="15.95" customHeight="1" spans="1:15">
      <c r="A4" s="10">
        <v>6</v>
      </c>
      <c r="B4" s="26">
        <v>0.57998709953503</v>
      </c>
      <c r="C4" s="27">
        <v>0.727153430642776</v>
      </c>
      <c r="D4" s="26">
        <v>0.742964648232559</v>
      </c>
      <c r="E4" s="23">
        <v>0.8</v>
      </c>
      <c r="F4" s="26">
        <v>0.593004673088148</v>
      </c>
      <c r="G4" s="26">
        <v>0.588951055476141</v>
      </c>
      <c r="H4" s="26">
        <v>0.799</v>
      </c>
      <c r="I4" s="26">
        <v>0.727</v>
      </c>
      <c r="J4" s="27">
        <v>0.727153430642776</v>
      </c>
      <c r="K4" s="26">
        <v>0.676</v>
      </c>
      <c r="L4" s="23">
        <f t="shared" ref="L4:L13" si="4">AVERAGE(B4:K4)</f>
        <v>0.696121433761743</v>
      </c>
      <c r="M4" s="23">
        <f t="shared" ref="M4" si="5">MIN(B4:K4)</f>
        <v>0.57998709953503</v>
      </c>
      <c r="N4" s="23">
        <f t="shared" ref="N4" si="6">MAX(B4:K4)</f>
        <v>0.8</v>
      </c>
      <c r="O4" s="23">
        <f t="shared" ref="O4" si="7">N4-M4</f>
        <v>0.22001290046497</v>
      </c>
    </row>
    <row r="5" ht="15.95" customHeight="1" spans="1:15">
      <c r="A5" s="10">
        <v>7</v>
      </c>
      <c r="B5" s="26">
        <v>0.746600326377225</v>
      </c>
      <c r="C5" s="27">
        <v>1.28046759461597</v>
      </c>
      <c r="D5" s="26">
        <v>0.863529213348101</v>
      </c>
      <c r="E5" s="23">
        <v>0.61</v>
      </c>
      <c r="F5" s="26">
        <v>0.752760386847353</v>
      </c>
      <c r="G5" s="26">
        <v>0.599198189892489</v>
      </c>
      <c r="H5" s="26">
        <v>0.945</v>
      </c>
      <c r="I5" s="26">
        <v>0.895</v>
      </c>
      <c r="J5" s="26">
        <v>0.51</v>
      </c>
      <c r="K5" s="26">
        <v>1.227</v>
      </c>
      <c r="L5" s="23">
        <f t="shared" si="4"/>
        <v>0.842955571108114</v>
      </c>
      <c r="M5" s="23">
        <f t="shared" ref="M5" si="8">MIN(B5:K5)</f>
        <v>0.51</v>
      </c>
      <c r="N5" s="23">
        <f t="shared" ref="N5" si="9">MAX(B5:K5)</f>
        <v>1.28046759461597</v>
      </c>
      <c r="O5" s="23">
        <f t="shared" ref="O5" si="10">N5-M5</f>
        <v>0.770467594615966</v>
      </c>
    </row>
    <row r="6" ht="15.95" customHeight="1" spans="1:15">
      <c r="A6" s="10">
        <v>8</v>
      </c>
      <c r="B6" s="26">
        <v>0.635892318470329</v>
      </c>
      <c r="C6" s="27">
        <v>0.678523875777476</v>
      </c>
      <c r="D6" s="26">
        <v>0.504961265279362</v>
      </c>
      <c r="E6" s="23">
        <v>0.63</v>
      </c>
      <c r="F6" s="26">
        <v>0.4919841534653</v>
      </c>
      <c r="G6" s="26">
        <v>0.646959410387726</v>
      </c>
      <c r="H6" s="26">
        <v>0.828</v>
      </c>
      <c r="I6" s="26">
        <v>0.916</v>
      </c>
      <c r="J6" s="26">
        <v>0.58</v>
      </c>
      <c r="K6" s="26">
        <v>0.896</v>
      </c>
      <c r="L6" s="23">
        <f t="shared" si="4"/>
        <v>0.680832102338019</v>
      </c>
      <c r="M6" s="23">
        <f t="shared" ref="M6" si="11">MIN(B6:K6)</f>
        <v>0.4919841534653</v>
      </c>
      <c r="N6" s="23">
        <f t="shared" ref="N6" si="12">MAX(B6:K6)</f>
        <v>0.916</v>
      </c>
      <c r="O6" s="23">
        <f t="shared" ref="O6" si="13">N6-M6</f>
        <v>0.4240158465347</v>
      </c>
    </row>
    <row r="7" ht="15.95" customHeight="1" spans="1:15">
      <c r="A7" s="10">
        <v>9</v>
      </c>
      <c r="B7" s="26">
        <v>0.752828592233098</v>
      </c>
      <c r="C7" s="27">
        <v>0.728301651459772</v>
      </c>
      <c r="D7" s="26">
        <v>0.523909228053557</v>
      </c>
      <c r="E7" s="23">
        <v>0.57</v>
      </c>
      <c r="F7" s="26">
        <v>0.824876405826096</v>
      </c>
      <c r="G7" s="26">
        <v>0.678756508274884</v>
      </c>
      <c r="H7" s="26">
        <v>0.921</v>
      </c>
      <c r="I7" s="26">
        <v>1.028</v>
      </c>
      <c r="J7" s="26">
        <v>0.43</v>
      </c>
      <c r="K7" s="26">
        <v>0.752</v>
      </c>
      <c r="L7" s="23">
        <f t="shared" si="4"/>
        <v>0.720967238584741</v>
      </c>
      <c r="M7" s="23">
        <f t="shared" ref="M7" si="14">MIN(B7:K7)</f>
        <v>0.43</v>
      </c>
      <c r="N7" s="23">
        <f t="shared" ref="N7" si="15">MAX(B7:K7)</f>
        <v>1.028</v>
      </c>
      <c r="O7" s="23">
        <f t="shared" ref="O7" si="16">N7-M7</f>
        <v>0.598</v>
      </c>
    </row>
    <row r="8" ht="15.95" customHeight="1" spans="1:15">
      <c r="A8" s="10">
        <v>10</v>
      </c>
      <c r="B8" s="26">
        <v>0.815666506489554</v>
      </c>
      <c r="C8" s="27">
        <v>0.718756793416455</v>
      </c>
      <c r="D8" s="26">
        <v>0.54601571003808</v>
      </c>
      <c r="E8" s="23">
        <v>0.55</v>
      </c>
      <c r="F8" s="26">
        <v>0.863529213348101</v>
      </c>
      <c r="G8" s="26">
        <v>0.87665661072015</v>
      </c>
      <c r="H8" s="26">
        <v>0.794</v>
      </c>
      <c r="I8" s="26">
        <v>0.862</v>
      </c>
      <c r="J8" s="26">
        <v>0.61</v>
      </c>
      <c r="K8" s="26">
        <v>0.927</v>
      </c>
      <c r="L8" s="23">
        <f t="shared" si="4"/>
        <v>0.756362483401234</v>
      </c>
      <c r="M8" s="23">
        <f t="shared" ref="M8" si="17">MIN(B8:K8)</f>
        <v>0.54601571003808</v>
      </c>
      <c r="N8" s="23">
        <f t="shared" ref="N8" si="18">MAX(B8:K8)</f>
        <v>0.927</v>
      </c>
      <c r="O8" s="23">
        <f t="shared" ref="O8" si="19">N8-M8</f>
        <v>0.38098428996192</v>
      </c>
    </row>
    <row r="9" ht="15.95" customHeight="1" spans="1:15">
      <c r="A9" s="10">
        <v>11</v>
      </c>
      <c r="B9" s="26">
        <v>0.758797944890281</v>
      </c>
      <c r="C9" s="27">
        <v>0.857800310748744</v>
      </c>
      <c r="D9" s="26">
        <v>0.559161947455897</v>
      </c>
      <c r="E9" s="23">
        <v>0.58</v>
      </c>
      <c r="F9" s="26">
        <v>0.539835063353108</v>
      </c>
      <c r="G9" s="26">
        <v>0.680017378656387</v>
      </c>
      <c r="H9" s="26">
        <v>0.911</v>
      </c>
      <c r="I9" s="26">
        <v>0.767</v>
      </c>
      <c r="J9" s="26">
        <v>0.53</v>
      </c>
      <c r="K9" s="26">
        <v>0.752</v>
      </c>
      <c r="L9" s="23">
        <f t="shared" si="4"/>
        <v>0.693561264510442</v>
      </c>
      <c r="M9" s="23">
        <f t="shared" ref="M9" si="20">MIN(B9:K9)</f>
        <v>0.53</v>
      </c>
      <c r="N9" s="23">
        <f t="shared" ref="N9" si="21">MAX(B9:K9)</f>
        <v>0.911</v>
      </c>
      <c r="O9" s="23">
        <f t="shared" ref="O9" si="22">N9-M9</f>
        <v>0.381</v>
      </c>
    </row>
    <row r="10" ht="15.95" customHeight="1" spans="1:15">
      <c r="A10" s="10">
        <v>12</v>
      </c>
      <c r="B10" s="26">
        <v>0.446972016537688</v>
      </c>
      <c r="C10" s="27">
        <v>0.599297776659086</v>
      </c>
      <c r="D10" s="26">
        <v>0.54889749925118</v>
      </c>
      <c r="E10" s="23">
        <v>0.5</v>
      </c>
      <c r="F10" s="26">
        <v>0.623942477330423</v>
      </c>
      <c r="G10" s="26">
        <v>0.771671963792447</v>
      </c>
      <c r="H10" s="26">
        <v>0.814</v>
      </c>
      <c r="I10" s="26">
        <v>0.875</v>
      </c>
      <c r="J10" s="26">
        <v>0.55</v>
      </c>
      <c r="K10" s="26">
        <v>0.887</v>
      </c>
      <c r="L10" s="23">
        <f t="shared" si="4"/>
        <v>0.661678173357082</v>
      </c>
      <c r="M10" s="23">
        <f t="shared" ref="M10" si="23">MIN(B10:K10)</f>
        <v>0.446972016537688</v>
      </c>
      <c r="N10" s="23">
        <f t="shared" ref="N10" si="24">MAX(B10:K10)</f>
        <v>0.887</v>
      </c>
      <c r="O10" s="23">
        <f t="shared" ref="O10" si="25">N10-M10</f>
        <v>0.440027983462312</v>
      </c>
    </row>
    <row r="11" ht="15.95" customHeight="1" spans="1:15">
      <c r="A11" s="10">
        <v>1</v>
      </c>
      <c r="B11" s="26">
        <v>0.57998709953503</v>
      </c>
      <c r="C11" s="27">
        <v>0.795585168809003</v>
      </c>
      <c r="D11" s="26">
        <v>0.479241416741409</v>
      </c>
      <c r="E11" s="23">
        <v>0.54</v>
      </c>
      <c r="F11" s="26">
        <v>0.916565280817012</v>
      </c>
      <c r="G11" s="26">
        <v>0.659589813122968</v>
      </c>
      <c r="H11" s="26">
        <v>1.041</v>
      </c>
      <c r="I11" s="26">
        <v>0.575</v>
      </c>
      <c r="J11" s="26">
        <v>0.59</v>
      </c>
      <c r="K11" s="26">
        <v>1.152</v>
      </c>
      <c r="L11" s="23">
        <f t="shared" si="4"/>
        <v>0.732896877902542</v>
      </c>
      <c r="M11" s="23">
        <f t="shared" ref="M11" si="26">MIN(B11:K11)</f>
        <v>0.479241416741409</v>
      </c>
      <c r="N11" s="23">
        <f t="shared" ref="N11" si="27">MAX(B11:K11)</f>
        <v>1.152</v>
      </c>
      <c r="O11" s="23">
        <f t="shared" ref="O11" si="28">N11-M11</f>
        <v>0.672758583258591</v>
      </c>
    </row>
    <row r="12" ht="15.95" customHeight="1" spans="1:15">
      <c r="A12" s="10">
        <v>2</v>
      </c>
      <c r="B12" s="26">
        <v>0.896067580183496</v>
      </c>
      <c r="C12" s="27">
        <v>1.6056919602028</v>
      </c>
      <c r="D12" s="26">
        <v>0.51496423437199</v>
      </c>
      <c r="E12" s="23">
        <v>0.97</v>
      </c>
      <c r="F12" s="26">
        <v>0.728019973606461</v>
      </c>
      <c r="G12" s="26">
        <v>0.95436457582929</v>
      </c>
      <c r="H12" s="26">
        <v>0.992</v>
      </c>
      <c r="I12" s="26">
        <v>0.802</v>
      </c>
      <c r="J12" s="26">
        <v>0.54</v>
      </c>
      <c r="K12" s="26">
        <v>1.136</v>
      </c>
      <c r="L12" s="23">
        <f t="shared" si="4"/>
        <v>0.913910832419404</v>
      </c>
      <c r="M12" s="23">
        <f t="shared" ref="M12" si="29">MIN(B12:K12)</f>
        <v>0.51496423437199</v>
      </c>
      <c r="N12" s="23">
        <f t="shared" ref="N12" si="30">MAX(B12:K12)</f>
        <v>1.6056919602028</v>
      </c>
      <c r="O12" s="23">
        <f t="shared" ref="O12" si="31">N12-M12</f>
        <v>1.09072772583081</v>
      </c>
    </row>
    <row r="13" ht="15.95" customHeight="1" spans="1:15">
      <c r="A13" s="10">
        <v>3</v>
      </c>
      <c r="B13" s="26">
        <v>0.643287208010725</v>
      </c>
      <c r="C13" s="27">
        <v>1.25490940254426</v>
      </c>
      <c r="D13" s="26">
        <v>0.456320198253567</v>
      </c>
      <c r="E13" s="23">
        <v>0.62</v>
      </c>
      <c r="F13" s="26">
        <v>0.767596091993609</v>
      </c>
      <c r="G13" s="26">
        <v>0.794953710109043</v>
      </c>
      <c r="H13" s="26">
        <v>0.963</v>
      </c>
      <c r="I13" s="26">
        <v>0.699</v>
      </c>
      <c r="J13" s="26">
        <v>0.62</v>
      </c>
      <c r="K13" s="26">
        <v>0.914</v>
      </c>
      <c r="L13" s="23">
        <f t="shared" si="4"/>
        <v>0.773306661091121</v>
      </c>
      <c r="M13" s="23">
        <f t="shared" ref="M13" si="32">MIN(B13:K13)</f>
        <v>0.456320198253567</v>
      </c>
      <c r="N13" s="23">
        <f t="shared" ref="N13" si="33">MAX(B13:K13)</f>
        <v>1.25490940254426</v>
      </c>
      <c r="O13" s="23">
        <f t="shared" ref="O13" si="34">N13-M13</f>
        <v>0.798589204290694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0.685608669226246</v>
      </c>
      <c r="C21" s="23">
        <f t="shared" ref="C21:O21" si="56">AVERAGE(C3:C20)</f>
        <v>0.924648796487634</v>
      </c>
      <c r="D21" s="23">
        <f t="shared" si="56"/>
        <v>0.57399653610257</v>
      </c>
      <c r="E21" s="23">
        <f t="shared" si="56"/>
        <v>0.697240200752467</v>
      </c>
      <c r="F21" s="23">
        <f t="shared" si="56"/>
        <v>0.710211371967562</v>
      </c>
      <c r="G21" s="23">
        <f t="shared" si="56"/>
        <v>0.725111921626153</v>
      </c>
      <c r="H21" s="23">
        <f t="shared" si="56"/>
        <v>0.9008</v>
      </c>
      <c r="I21" s="23">
        <f t="shared" si="56"/>
        <v>0.8146</v>
      </c>
      <c r="J21" s="23">
        <f t="shared" si="56"/>
        <v>0.563377584603889</v>
      </c>
      <c r="K21" s="23">
        <f t="shared" si="56"/>
        <v>0.9319</v>
      </c>
      <c r="L21" s="23">
        <f t="shared" si="56"/>
        <v>0.761583067510274</v>
      </c>
      <c r="M21" s="23">
        <f t="shared" si="56"/>
        <v>0.305304712719059</v>
      </c>
      <c r="N21" s="23">
        <f t="shared" si="56"/>
        <v>0.670095064757787</v>
      </c>
      <c r="O21" s="23">
        <f t="shared" si="56"/>
        <v>0.364790352038728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G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241">
      <c r="B1" s="3"/>
      <c r="C1" s="3"/>
      <c r="D1" s="3"/>
      <c r="F1" s="4" t="s">
        <v>32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1.9594083247334</v>
      </c>
      <c r="F3" s="26"/>
      <c r="G3" s="26"/>
      <c r="H3" s="26"/>
      <c r="I3" s="26"/>
      <c r="J3" s="26">
        <v>0.697</v>
      </c>
      <c r="K3" s="26"/>
      <c r="L3" s="23">
        <f t="shared" ref="L3" si="0">AVERAGE(B3:K3)</f>
        <v>1.3282041623667</v>
      </c>
      <c r="M3" s="23">
        <f t="shared" ref="M3" si="1">MIN(B3:K3)</f>
        <v>0.697</v>
      </c>
      <c r="N3" s="23">
        <f t="shared" ref="N3" si="2">MAX(B3:K3)</f>
        <v>1.9594083247334</v>
      </c>
      <c r="O3" s="23">
        <f t="shared" ref="O3" si="3">N3-M3</f>
        <v>1.2624083247334</v>
      </c>
    </row>
    <row r="4" ht="15.95" customHeight="1" spans="1:15">
      <c r="A4" s="10">
        <v>6</v>
      </c>
      <c r="B4" s="26">
        <v>0.713372167063648</v>
      </c>
      <c r="C4" s="27">
        <v>0.991284750869937</v>
      </c>
      <c r="D4" s="26">
        <v>1.17459560674969</v>
      </c>
      <c r="E4" s="23">
        <v>1.03</v>
      </c>
      <c r="F4" s="26">
        <v>0.819819967683006</v>
      </c>
      <c r="G4" s="26">
        <v>0.553664882185917</v>
      </c>
      <c r="H4" s="26">
        <v>1.16</v>
      </c>
      <c r="I4" s="26">
        <v>0.751</v>
      </c>
      <c r="J4" s="27">
        <v>0.991284750869937</v>
      </c>
      <c r="K4" s="26">
        <v>1.111</v>
      </c>
      <c r="L4" s="23">
        <f t="shared" ref="L4:L13" si="4">AVERAGE(B4:K4)</f>
        <v>0.929602212542214</v>
      </c>
      <c r="M4" s="23">
        <f t="shared" ref="M4" si="5">MIN(B4:K4)</f>
        <v>0.553664882185917</v>
      </c>
      <c r="N4" s="23">
        <f t="shared" ref="N4" si="6">MAX(B4:K4)</f>
        <v>1.17459560674969</v>
      </c>
      <c r="O4" s="23">
        <f t="shared" ref="O4" si="7">N4-M4</f>
        <v>0.620930724563778</v>
      </c>
    </row>
    <row r="5" ht="15.95" customHeight="1" spans="1:15">
      <c r="A5" s="10">
        <v>7</v>
      </c>
      <c r="B5" s="26">
        <v>0.714370588571085</v>
      </c>
      <c r="C5" s="27">
        <v>0.860647563414619</v>
      </c>
      <c r="D5" s="26">
        <v>1.23321221059494</v>
      </c>
      <c r="E5" s="23">
        <v>0.85</v>
      </c>
      <c r="F5" s="26">
        <v>0.667778279167455</v>
      </c>
      <c r="G5" s="26">
        <v>0.77345595802144</v>
      </c>
      <c r="H5" s="26">
        <v>1.135</v>
      </c>
      <c r="I5" s="26">
        <v>1.041</v>
      </c>
      <c r="J5" s="26">
        <v>0.67</v>
      </c>
      <c r="K5" s="26">
        <v>1.963</v>
      </c>
      <c r="L5" s="23">
        <f t="shared" si="4"/>
        <v>0.990846459976954</v>
      </c>
      <c r="M5" s="23">
        <f t="shared" ref="M5" si="8">MIN(B5:K5)</f>
        <v>0.667778279167455</v>
      </c>
      <c r="N5" s="23">
        <f t="shared" ref="N5" si="9">MAX(B5:K5)</f>
        <v>1.963</v>
      </c>
      <c r="O5" s="23">
        <f t="shared" ref="O5" si="10">N5-M5</f>
        <v>1.29522172083255</v>
      </c>
    </row>
    <row r="6" ht="15.95" customHeight="1" spans="1:15">
      <c r="A6" s="10">
        <v>8</v>
      </c>
      <c r="B6" s="26">
        <v>0.606963668206072</v>
      </c>
      <c r="C6" s="27">
        <v>0.872152532545517</v>
      </c>
      <c r="D6" s="26">
        <v>0.633400887754239</v>
      </c>
      <c r="E6" s="23">
        <v>1.04</v>
      </c>
      <c r="F6" s="26">
        <v>0.864588498948163</v>
      </c>
      <c r="G6" s="26">
        <v>0.957993378937046</v>
      </c>
      <c r="H6" s="26">
        <v>1.278</v>
      </c>
      <c r="I6" s="26">
        <v>1.041</v>
      </c>
      <c r="J6" s="26">
        <v>0.9</v>
      </c>
      <c r="K6" s="26">
        <v>1.549</v>
      </c>
      <c r="L6" s="23">
        <f t="shared" si="4"/>
        <v>0.974309896639104</v>
      </c>
      <c r="M6" s="23">
        <f t="shared" ref="M6" si="11">MIN(B6:K6)</f>
        <v>0.606963668206072</v>
      </c>
      <c r="N6" s="23">
        <f t="shared" ref="N6" si="12">MAX(B6:K6)</f>
        <v>1.549</v>
      </c>
      <c r="O6" s="23">
        <f t="shared" ref="O6" si="13">N6-M6</f>
        <v>0.942036331793928</v>
      </c>
    </row>
    <row r="7" ht="15.95" customHeight="1" spans="1:15">
      <c r="A7" s="10">
        <v>9</v>
      </c>
      <c r="B7" s="26">
        <v>0.659414229988257</v>
      </c>
      <c r="C7" s="27">
        <v>0.896703265567398</v>
      </c>
      <c r="D7" s="26">
        <v>1.07018370536842</v>
      </c>
      <c r="E7" s="23">
        <v>0.91</v>
      </c>
      <c r="F7" s="26">
        <v>0.835534974324188</v>
      </c>
      <c r="G7" s="26">
        <v>0.627280901774574</v>
      </c>
      <c r="H7" s="26">
        <v>1.28</v>
      </c>
      <c r="I7" s="26">
        <v>0.81</v>
      </c>
      <c r="J7" s="26">
        <v>0.97</v>
      </c>
      <c r="K7" s="26">
        <v>1.047</v>
      </c>
      <c r="L7" s="23">
        <f t="shared" si="4"/>
        <v>0.910611707702284</v>
      </c>
      <c r="M7" s="23">
        <f t="shared" ref="M7" si="14">MIN(B7:K7)</f>
        <v>0.627280901774574</v>
      </c>
      <c r="N7" s="23">
        <f t="shared" ref="N7" si="15">MAX(B7:K7)</f>
        <v>1.28</v>
      </c>
      <c r="O7" s="23">
        <f t="shared" ref="O7" si="16">N7-M7</f>
        <v>0.652719098225426</v>
      </c>
    </row>
    <row r="8" ht="15.95" customHeight="1" spans="1:15">
      <c r="A8" s="10">
        <v>10</v>
      </c>
      <c r="B8" s="26">
        <v>0.715757084921901</v>
      </c>
      <c r="C8" s="27">
        <v>1.08087433298934</v>
      </c>
      <c r="D8" s="26">
        <v>1.23684778411754</v>
      </c>
      <c r="E8" s="23">
        <v>0.72</v>
      </c>
      <c r="F8" s="26">
        <v>0.687312893793228</v>
      </c>
      <c r="G8" s="26">
        <v>0.667024612399669</v>
      </c>
      <c r="H8" s="26">
        <v>1.07</v>
      </c>
      <c r="I8" s="26">
        <v>1.161</v>
      </c>
      <c r="J8" s="26">
        <v>0.57</v>
      </c>
      <c r="K8" s="26">
        <v>1.446</v>
      </c>
      <c r="L8" s="23">
        <f t="shared" si="4"/>
        <v>0.935481670822168</v>
      </c>
      <c r="M8" s="23">
        <f t="shared" ref="M8" si="17">MIN(B8:K8)</f>
        <v>0.57</v>
      </c>
      <c r="N8" s="23">
        <f t="shared" ref="N8" si="18">MAX(B8:K8)</f>
        <v>1.446</v>
      </c>
      <c r="O8" s="23">
        <f t="shared" ref="O8" si="19">N8-M8</f>
        <v>0.876</v>
      </c>
    </row>
    <row r="9" ht="15.95" customHeight="1" spans="1:15">
      <c r="A9" s="10">
        <v>11</v>
      </c>
      <c r="B9" s="26">
        <v>0.936246187369067</v>
      </c>
      <c r="C9" s="27">
        <v>1.03193215701988</v>
      </c>
      <c r="D9" s="26">
        <v>1.22317286224968</v>
      </c>
      <c r="E9" s="23">
        <v>0.77</v>
      </c>
      <c r="F9" s="26">
        <v>0.703956148389404</v>
      </c>
      <c r="G9" s="26">
        <v>0.616833021077918</v>
      </c>
      <c r="H9" s="26">
        <v>1.323</v>
      </c>
      <c r="I9" s="26">
        <v>0.945</v>
      </c>
      <c r="J9" s="26">
        <v>0.57</v>
      </c>
      <c r="K9" s="26">
        <v>1.815</v>
      </c>
      <c r="L9" s="23">
        <f t="shared" si="4"/>
        <v>0.993514037610595</v>
      </c>
      <c r="M9" s="23">
        <f t="shared" ref="M9" si="20">MIN(B9:K9)</f>
        <v>0.57</v>
      </c>
      <c r="N9" s="23">
        <f t="shared" ref="N9" si="21">MAX(B9:K9)</f>
        <v>1.815</v>
      </c>
      <c r="O9" s="23">
        <f t="shared" ref="O9" si="22">N9-M9</f>
        <v>1.245</v>
      </c>
    </row>
    <row r="10" ht="15.95" customHeight="1" spans="1:15">
      <c r="A10" s="10">
        <v>12</v>
      </c>
      <c r="B10" s="26">
        <v>0.722234656635416</v>
      </c>
      <c r="C10" s="27">
        <v>1.16203467983222</v>
      </c>
      <c r="D10" s="26">
        <v>0.674585303881475</v>
      </c>
      <c r="E10" s="23">
        <v>0.9</v>
      </c>
      <c r="F10" s="26">
        <v>0.717731542327612</v>
      </c>
      <c r="G10" s="26">
        <v>0.644208420018398</v>
      </c>
      <c r="H10" s="26">
        <v>1.085</v>
      </c>
      <c r="I10" s="26">
        <v>1.065</v>
      </c>
      <c r="J10" s="26">
        <v>0.57</v>
      </c>
      <c r="K10" s="26">
        <v>0.964</v>
      </c>
      <c r="L10" s="23">
        <f t="shared" si="4"/>
        <v>0.850479460269512</v>
      </c>
      <c r="M10" s="23">
        <f t="shared" ref="M10" si="23">MIN(B10:K10)</f>
        <v>0.57</v>
      </c>
      <c r="N10" s="23">
        <f t="shared" ref="N10" si="24">MAX(B10:K10)</f>
        <v>1.16203467983222</v>
      </c>
      <c r="O10" s="23">
        <f t="shared" ref="O10" si="25">N10-M10</f>
        <v>0.592034679832216</v>
      </c>
    </row>
    <row r="11" ht="15.95" customHeight="1" spans="1:15">
      <c r="A11" s="10">
        <v>1</v>
      </c>
      <c r="B11" s="26">
        <v>0.714370588571085</v>
      </c>
      <c r="C11" s="27">
        <v>1.18424153227323</v>
      </c>
      <c r="D11" s="26">
        <v>1.24583895914737</v>
      </c>
      <c r="E11" s="23">
        <v>0.9</v>
      </c>
      <c r="F11" s="26">
        <v>0.669651049880256</v>
      </c>
      <c r="G11" s="26">
        <v>0.647772464247872</v>
      </c>
      <c r="H11" s="26">
        <v>1.502</v>
      </c>
      <c r="I11" s="26">
        <v>1.065</v>
      </c>
      <c r="J11" s="26">
        <v>0.57</v>
      </c>
      <c r="K11" s="26">
        <v>0.754</v>
      </c>
      <c r="L11" s="23">
        <f t="shared" si="4"/>
        <v>0.925287459411982</v>
      </c>
      <c r="M11" s="23">
        <f t="shared" ref="M11" si="26">MIN(B11:K11)</f>
        <v>0.57</v>
      </c>
      <c r="N11" s="23">
        <f t="shared" ref="N11" si="27">MAX(B11:K11)</f>
        <v>1.502</v>
      </c>
      <c r="O11" s="23">
        <f t="shared" ref="O11" si="28">N11-M11</f>
        <v>0.932</v>
      </c>
    </row>
    <row r="12" ht="15.95" customHeight="1" spans="1:15">
      <c r="A12" s="10">
        <v>2</v>
      </c>
      <c r="B12" s="26">
        <v>0.715674950712943</v>
      </c>
      <c r="C12" s="27">
        <v>1.38478382895449</v>
      </c>
      <c r="D12" s="26">
        <v>0.722234656635416</v>
      </c>
      <c r="E12" s="23">
        <v>0.99</v>
      </c>
      <c r="F12" s="26">
        <v>0.849774448808257</v>
      </c>
      <c r="G12" s="26">
        <v>0.706902334856666</v>
      </c>
      <c r="H12" s="26">
        <v>1.417</v>
      </c>
      <c r="I12" s="26">
        <v>0.833</v>
      </c>
      <c r="J12" s="26">
        <v>0.75</v>
      </c>
      <c r="K12" s="26">
        <v>1.173</v>
      </c>
      <c r="L12" s="23">
        <f t="shared" si="4"/>
        <v>0.954237021996777</v>
      </c>
      <c r="M12" s="23">
        <f t="shared" ref="M12" si="29">MIN(B12:K12)</f>
        <v>0.706902334856666</v>
      </c>
      <c r="N12" s="23">
        <f t="shared" ref="N12" si="30">MAX(B12:K12)</f>
        <v>1.417</v>
      </c>
      <c r="O12" s="23">
        <f t="shared" ref="O12" si="31">N12-M12</f>
        <v>0.710097665143334</v>
      </c>
    </row>
    <row r="13" ht="15.95" customHeight="1" spans="1:15">
      <c r="A13" s="10">
        <v>3</v>
      </c>
      <c r="B13" s="26">
        <v>0.84428358133513</v>
      </c>
      <c r="C13" s="27">
        <v>1.37972995722067</v>
      </c>
      <c r="D13" s="26">
        <v>0.698080279232112</v>
      </c>
      <c r="E13" s="23">
        <v>0.96</v>
      </c>
      <c r="F13" s="26">
        <v>0.751036964401906</v>
      </c>
      <c r="G13" s="26">
        <v>0.544518833585719</v>
      </c>
      <c r="H13" s="26">
        <v>1.537</v>
      </c>
      <c r="I13" s="26">
        <v>0.959</v>
      </c>
      <c r="J13" s="26">
        <v>0.64</v>
      </c>
      <c r="K13" s="26">
        <v>1.065</v>
      </c>
      <c r="L13" s="23">
        <f t="shared" si="4"/>
        <v>0.937864961577554</v>
      </c>
      <c r="M13" s="23">
        <f t="shared" ref="M13" si="32">MIN(B13:K13)</f>
        <v>0.544518833585719</v>
      </c>
      <c r="N13" s="23">
        <f t="shared" ref="N13" si="33">MAX(B13:K13)</f>
        <v>1.537</v>
      </c>
      <c r="O13" s="23">
        <f t="shared" ref="O13" si="34">N13-M13</f>
        <v>0.992481166414281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0.73426877033746</v>
      </c>
      <c r="C21" s="23">
        <f>AVERAGE(C3:C20)</f>
        <v>1.08443846006873</v>
      </c>
      <c r="D21" s="23">
        <f t="shared" ref="D21:O21" si="56">AVERAGE(D3:D20)</f>
        <v>0.991215225573089</v>
      </c>
      <c r="E21" s="23">
        <f t="shared" si="56"/>
        <v>1.00267348406667</v>
      </c>
      <c r="F21" s="23">
        <f t="shared" si="56"/>
        <v>0.756718476772347</v>
      </c>
      <c r="G21" s="23">
        <f t="shared" si="56"/>
        <v>0.673965480710522</v>
      </c>
      <c r="H21" s="23">
        <f t="shared" si="56"/>
        <v>1.2787</v>
      </c>
      <c r="I21" s="23">
        <f t="shared" si="56"/>
        <v>0.9671</v>
      </c>
      <c r="J21" s="23">
        <f t="shared" si="56"/>
        <v>0.718025886442722</v>
      </c>
      <c r="K21" s="23">
        <f t="shared" si="56"/>
        <v>1.2887</v>
      </c>
      <c r="L21" s="23">
        <f t="shared" si="56"/>
        <v>0.975494459174168</v>
      </c>
      <c r="M21" s="23">
        <f t="shared" si="56"/>
        <v>0.371339383320911</v>
      </c>
      <c r="N21" s="23">
        <f t="shared" si="56"/>
        <v>0.933613256184184</v>
      </c>
      <c r="O21" s="23">
        <f t="shared" si="56"/>
        <v>0.562273872863273</v>
      </c>
    </row>
  </sheetData>
  <pageMargins left="0.787" right="0.787" top="0.984" bottom="0.984" header="0.512" footer="0.512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33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0.877324025912295</v>
      </c>
      <c r="F3" s="26"/>
      <c r="G3" s="26"/>
      <c r="H3" s="26"/>
      <c r="I3" s="26"/>
      <c r="J3" s="26">
        <v>0.458</v>
      </c>
      <c r="K3" s="26"/>
      <c r="L3" s="23">
        <f t="shared" ref="L3" si="0">AVERAGE(B3:K3)</f>
        <v>0.667662012956147</v>
      </c>
      <c r="M3" s="23">
        <f t="shared" ref="M3" si="1">MIN(B3:K3)</f>
        <v>0.458</v>
      </c>
      <c r="N3" s="23">
        <f t="shared" ref="N3" si="2">MAX(B3:K3)</f>
        <v>0.877324025912295</v>
      </c>
      <c r="O3" s="23">
        <f t="shared" ref="O3" si="3">N3-M3</f>
        <v>0.419324025912295</v>
      </c>
    </row>
    <row r="4" ht="15.95" customHeight="1" spans="1:15">
      <c r="A4" s="10">
        <v>6</v>
      </c>
      <c r="B4" s="26">
        <v>0.595490806258266</v>
      </c>
      <c r="C4" s="27">
        <v>1.23176727148896</v>
      </c>
      <c r="D4" s="26">
        <v>1.03279555898864</v>
      </c>
      <c r="E4" s="23">
        <v>0.93</v>
      </c>
      <c r="F4" s="26">
        <v>1.14078881469518</v>
      </c>
      <c r="G4" s="26">
        <v>0.375549054387784</v>
      </c>
      <c r="H4" s="26">
        <v>1.069</v>
      </c>
      <c r="I4" s="26">
        <v>1.374</v>
      </c>
      <c r="J4" s="27">
        <v>1.23176727148896</v>
      </c>
      <c r="K4" s="26">
        <v>1.448</v>
      </c>
      <c r="L4" s="23">
        <f t="shared" ref="L4:L13" si="4">AVERAGE(B4:K4)</f>
        <v>1.04291587773078</v>
      </c>
      <c r="M4" s="23">
        <f t="shared" ref="M4" si="5">MIN(B4:K4)</f>
        <v>0.375549054387784</v>
      </c>
      <c r="N4" s="23">
        <f t="shared" ref="N4" si="6">MAX(B4:K4)</f>
        <v>1.448</v>
      </c>
      <c r="O4" s="23">
        <f t="shared" ref="O4" si="7">N4-M4</f>
        <v>1.07245094561222</v>
      </c>
    </row>
    <row r="5" ht="15.95" customHeight="1" spans="1:15">
      <c r="A5" s="10">
        <v>7</v>
      </c>
      <c r="B5" s="26">
        <v>0.624385585632971</v>
      </c>
      <c r="C5" s="27">
        <v>0.998160355946451</v>
      </c>
      <c r="D5" s="26">
        <v>1.22602681832609</v>
      </c>
      <c r="E5" s="23">
        <v>0.82</v>
      </c>
      <c r="F5" s="26">
        <v>0.333055786844296</v>
      </c>
      <c r="G5" s="26">
        <v>0.346830840737837</v>
      </c>
      <c r="H5" s="26">
        <v>1.134</v>
      </c>
      <c r="I5" s="26">
        <v>1.41</v>
      </c>
      <c r="J5" s="26">
        <v>0.75</v>
      </c>
      <c r="K5" s="26">
        <v>1.31</v>
      </c>
      <c r="L5" s="23">
        <f t="shared" si="4"/>
        <v>0.895245938748764</v>
      </c>
      <c r="M5" s="23">
        <f t="shared" ref="M5" si="8">MIN(B5:K5)</f>
        <v>0.333055786844296</v>
      </c>
      <c r="N5" s="23">
        <f t="shared" ref="N5" si="9">MAX(B5:K5)</f>
        <v>1.41</v>
      </c>
      <c r="O5" s="23">
        <f t="shared" ref="O5" si="10">N5-M5</f>
        <v>1.0769442131557</v>
      </c>
    </row>
    <row r="6" ht="15.95" customHeight="1" spans="1:15">
      <c r="A6" s="10">
        <v>8</v>
      </c>
      <c r="B6" s="26">
        <v>0.677622486135078</v>
      </c>
      <c r="C6" s="27">
        <v>0.849817894740695</v>
      </c>
      <c r="D6" s="26">
        <v>0.553088060423264</v>
      </c>
      <c r="E6" s="23">
        <v>0.97</v>
      </c>
      <c r="F6" s="26">
        <v>0.487488421200962</v>
      </c>
      <c r="G6" s="26">
        <v>0.617131998217724</v>
      </c>
      <c r="H6" s="26">
        <v>0.99</v>
      </c>
      <c r="I6" s="26">
        <v>1.214</v>
      </c>
      <c r="J6" s="26">
        <v>0.77</v>
      </c>
      <c r="K6" s="26">
        <v>0.854</v>
      </c>
      <c r="L6" s="23">
        <f t="shared" si="4"/>
        <v>0.798314886071772</v>
      </c>
      <c r="M6" s="23">
        <f t="shared" ref="M6" si="11">MIN(B6:K6)</f>
        <v>0.487488421200962</v>
      </c>
      <c r="N6" s="23">
        <f t="shared" ref="N6" si="12">MAX(B6:K6)</f>
        <v>1.214</v>
      </c>
      <c r="O6" s="23">
        <f t="shared" ref="O6" si="13">N6-M6</f>
        <v>0.726511578799038</v>
      </c>
    </row>
    <row r="7" ht="15.95" customHeight="1" spans="1:15">
      <c r="A7" s="10">
        <v>9</v>
      </c>
      <c r="B7" s="26">
        <v>0.624385585632971</v>
      </c>
      <c r="C7" s="27">
        <v>1.56750597680779</v>
      </c>
      <c r="D7" s="26">
        <v>0.696475868003719</v>
      </c>
      <c r="E7" s="23">
        <v>0.91</v>
      </c>
      <c r="F7" s="26">
        <v>0.675602628105943</v>
      </c>
      <c r="G7" s="26">
        <v>0.431681660824049</v>
      </c>
      <c r="H7" s="26">
        <v>0.923</v>
      </c>
      <c r="I7" s="26">
        <v>1.15</v>
      </c>
      <c r="J7" s="26">
        <v>0.55</v>
      </c>
      <c r="K7" s="26">
        <v>1.149</v>
      </c>
      <c r="L7" s="23">
        <f t="shared" si="4"/>
        <v>0.867765171937447</v>
      </c>
      <c r="M7" s="23">
        <f t="shared" ref="M7" si="14">MIN(B7:K7)</f>
        <v>0.431681660824049</v>
      </c>
      <c r="N7" s="23">
        <f t="shared" ref="N7" si="15">MAX(B7:K7)</f>
        <v>1.56750597680779</v>
      </c>
      <c r="O7" s="23">
        <f t="shared" ref="O7" si="16">N7-M7</f>
        <v>1.13582431598374</v>
      </c>
    </row>
    <row r="8" ht="15.95" customHeight="1" spans="1:15">
      <c r="A8" s="10">
        <v>10</v>
      </c>
      <c r="B8" s="26">
        <v>0.581914373962646</v>
      </c>
      <c r="C8" s="27">
        <v>1.05871513807566</v>
      </c>
      <c r="D8" s="26">
        <v>0.68000917047122</v>
      </c>
      <c r="E8" s="23">
        <v>0.7</v>
      </c>
      <c r="F8" s="26">
        <v>0.745611916875055</v>
      </c>
      <c r="G8" s="26">
        <v>0.991139205686187</v>
      </c>
      <c r="H8" s="26">
        <v>0.857</v>
      </c>
      <c r="I8" s="26">
        <v>1.201</v>
      </c>
      <c r="J8" s="26">
        <v>0.85</v>
      </c>
      <c r="K8" s="26">
        <v>1.195</v>
      </c>
      <c r="L8" s="23">
        <f t="shared" si="4"/>
        <v>0.886038980507077</v>
      </c>
      <c r="M8" s="23">
        <f t="shared" ref="M8" si="17">MIN(B8:K8)</f>
        <v>0.581914373962646</v>
      </c>
      <c r="N8" s="23">
        <f t="shared" ref="N8" si="18">MAX(B8:K8)</f>
        <v>1.201</v>
      </c>
      <c r="O8" s="23">
        <f t="shared" ref="O8" si="19">N8-M8</f>
        <v>0.619085626037354</v>
      </c>
    </row>
    <row r="9" ht="15.95" customHeight="1" spans="1:15">
      <c r="A9" s="10">
        <v>11</v>
      </c>
      <c r="B9" s="26">
        <v>0.781294675465602</v>
      </c>
      <c r="C9" s="27">
        <v>1.20348899953056</v>
      </c>
      <c r="D9" s="26">
        <v>0.688332933955435</v>
      </c>
      <c r="E9" s="23">
        <v>0.79</v>
      </c>
      <c r="F9" s="26">
        <v>0.525029264258769</v>
      </c>
      <c r="G9" s="26">
        <v>0.446696449007037</v>
      </c>
      <c r="H9" s="26">
        <v>0.989</v>
      </c>
      <c r="I9" s="26">
        <v>1.029</v>
      </c>
      <c r="J9" s="26">
        <v>0.86</v>
      </c>
      <c r="K9" s="26">
        <v>0.995</v>
      </c>
      <c r="L9" s="23">
        <f t="shared" si="4"/>
        <v>0.830784232221741</v>
      </c>
      <c r="M9" s="23">
        <f t="shared" ref="M9" si="20">MIN(B9:K9)</f>
        <v>0.446696449007037</v>
      </c>
      <c r="N9" s="23">
        <f t="shared" ref="N9" si="21">MAX(B9:K9)</f>
        <v>1.20348899953056</v>
      </c>
      <c r="O9" s="23">
        <f t="shared" ref="O9" si="22">N9-M9</f>
        <v>0.756792550523526</v>
      </c>
    </row>
    <row r="10" ht="15.95" customHeight="1" spans="1:15">
      <c r="A10" s="10">
        <v>12</v>
      </c>
      <c r="B10" s="26">
        <v>0.66334991708126</v>
      </c>
      <c r="C10" s="27">
        <v>1.04604634416726</v>
      </c>
      <c r="D10" s="26">
        <v>0.640955385945666</v>
      </c>
      <c r="E10" s="23">
        <v>1.02</v>
      </c>
      <c r="F10" s="26">
        <v>0.498463036976252</v>
      </c>
      <c r="G10" s="26">
        <v>0.497462219958334</v>
      </c>
      <c r="H10" s="26">
        <v>2</v>
      </c>
      <c r="I10" s="26">
        <v>1.126</v>
      </c>
      <c r="J10" s="26">
        <v>0.49</v>
      </c>
      <c r="K10" s="26">
        <v>0.579</v>
      </c>
      <c r="L10" s="23">
        <f t="shared" si="4"/>
        <v>0.856127690412877</v>
      </c>
      <c r="M10" s="23">
        <f t="shared" ref="M10" si="23">MIN(B10:K10)</f>
        <v>0.49</v>
      </c>
      <c r="N10" s="23">
        <f t="shared" ref="N10" si="24">MAX(B10:K10)</f>
        <v>2</v>
      </c>
      <c r="O10" s="23">
        <f t="shared" ref="O10" si="25">N10-M10</f>
        <v>1.51</v>
      </c>
    </row>
    <row r="11" ht="15.95" customHeight="1" spans="1:15">
      <c r="A11" s="10">
        <v>1</v>
      </c>
      <c r="B11" s="26">
        <v>0.695676015665687</v>
      </c>
      <c r="C11" s="27">
        <v>1.21304765541282</v>
      </c>
      <c r="D11" s="26">
        <v>1.00250626566416</v>
      </c>
      <c r="E11" s="23">
        <v>0.52</v>
      </c>
      <c r="F11" s="26">
        <v>0.699510898758611</v>
      </c>
      <c r="G11" s="26">
        <v>0.581962974540622</v>
      </c>
      <c r="H11" s="26">
        <v>2.612</v>
      </c>
      <c r="I11" s="26">
        <v>1.033</v>
      </c>
      <c r="J11" s="26">
        <v>0.65</v>
      </c>
      <c r="K11" s="26">
        <v>1.098</v>
      </c>
      <c r="L11" s="23">
        <f t="shared" si="4"/>
        <v>1.01057038100419</v>
      </c>
      <c r="M11" s="23">
        <f t="shared" ref="M11" si="26">MIN(B11:K11)</f>
        <v>0.52</v>
      </c>
      <c r="N11" s="23">
        <f t="shared" ref="N11" si="27">MAX(B11:K11)</f>
        <v>2.612</v>
      </c>
      <c r="O11" s="23">
        <f t="shared" ref="O11" si="28">N11-M11</f>
        <v>2.092</v>
      </c>
    </row>
    <row r="12" ht="15.95" customHeight="1" spans="1:15">
      <c r="A12" s="10">
        <v>2</v>
      </c>
      <c r="B12" s="26">
        <v>0.728932042094512</v>
      </c>
      <c r="C12" s="27">
        <v>0.950915179873967</v>
      </c>
      <c r="D12" s="26">
        <v>0.699994225071465</v>
      </c>
      <c r="E12" s="23">
        <v>0.94</v>
      </c>
      <c r="F12" s="26">
        <v>0.471404520791032</v>
      </c>
      <c r="G12" s="26">
        <v>0.571485183312231</v>
      </c>
      <c r="H12" s="26">
        <v>2.222</v>
      </c>
      <c r="I12" s="26">
        <v>0.789</v>
      </c>
      <c r="J12" s="26">
        <v>0.7</v>
      </c>
      <c r="K12" s="26">
        <v>0.672</v>
      </c>
      <c r="L12" s="23">
        <f t="shared" si="4"/>
        <v>0.874573115114321</v>
      </c>
      <c r="M12" s="23">
        <f t="shared" ref="M12" si="29">MIN(B12:K12)</f>
        <v>0.471404520791032</v>
      </c>
      <c r="N12" s="23">
        <f t="shared" ref="N12" si="30">MAX(B12:K12)</f>
        <v>2.222</v>
      </c>
      <c r="O12" s="23">
        <f t="shared" ref="O12" si="31">N12-M12</f>
        <v>1.75059547920897</v>
      </c>
    </row>
    <row r="13" ht="15.95" customHeight="1" spans="1:15">
      <c r="A13" s="10">
        <v>3</v>
      </c>
      <c r="B13" s="26">
        <v>0.683970568866652</v>
      </c>
      <c r="C13" s="27">
        <v>1.53274119802935</v>
      </c>
      <c r="D13" s="26">
        <v>0.694918700522859</v>
      </c>
      <c r="E13" s="23">
        <v>0.84</v>
      </c>
      <c r="F13" s="26">
        <v>0</v>
      </c>
      <c r="G13" s="26">
        <v>0.466838880504497</v>
      </c>
      <c r="H13" s="26">
        <v>1.49</v>
      </c>
      <c r="I13" s="26">
        <v>0.71</v>
      </c>
      <c r="J13" s="26">
        <v>0.59</v>
      </c>
      <c r="K13" s="26">
        <v>0.73</v>
      </c>
      <c r="L13" s="23">
        <f t="shared" si="4"/>
        <v>0.773846934792335</v>
      </c>
      <c r="M13" s="23">
        <f t="shared" ref="M13" si="32">MIN(B13:K13)</f>
        <v>0</v>
      </c>
      <c r="N13" s="23">
        <f t="shared" ref="N13" si="33">MAX(B13:K13)</f>
        <v>1.53274119802935</v>
      </c>
      <c r="O13" s="23">
        <f t="shared" ref="O13" si="34">N13-M13</f>
        <v>1.53274119802935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0.665702205679565</v>
      </c>
      <c r="C21" s="23">
        <f>AVERAGE(C3:C20)</f>
        <v>1.16522060140735</v>
      </c>
      <c r="D21" s="23">
        <f t="shared" ref="D21:O21" si="56">AVERAGE(D3:D20)</f>
        <v>0.791510298737252</v>
      </c>
      <c r="E21" s="23">
        <f t="shared" si="56"/>
        <v>0.847029456901118</v>
      </c>
      <c r="F21" s="23">
        <f t="shared" si="56"/>
        <v>0.55769552885061</v>
      </c>
      <c r="G21" s="23">
        <f t="shared" si="56"/>
        <v>0.53267784671763</v>
      </c>
      <c r="H21" s="23">
        <f t="shared" si="56"/>
        <v>1.4286</v>
      </c>
      <c r="I21" s="23">
        <f t="shared" si="56"/>
        <v>1.1036</v>
      </c>
      <c r="J21" s="23">
        <f t="shared" si="56"/>
        <v>0.718160661044451</v>
      </c>
      <c r="K21" s="23">
        <f t="shared" si="56"/>
        <v>1.003</v>
      </c>
      <c r="L21" s="23">
        <f t="shared" si="56"/>
        <v>0.863985929227041</v>
      </c>
      <c r="M21" s="23">
        <f t="shared" si="56"/>
        <v>0.255321681500989</v>
      </c>
      <c r="N21" s="23">
        <f t="shared" si="56"/>
        <v>0.960447788904444</v>
      </c>
      <c r="O21" s="23">
        <f t="shared" si="56"/>
        <v>0.705126107403455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34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1.13068080974703</v>
      </c>
      <c r="F3" s="26"/>
      <c r="G3" s="26"/>
      <c r="H3" s="26"/>
      <c r="I3" s="26"/>
      <c r="J3" s="26">
        <v>0.593</v>
      </c>
      <c r="K3" s="26"/>
      <c r="L3" s="23">
        <f t="shared" ref="L3" si="0">AVERAGE(B3:K3)</f>
        <v>0.861840404873516</v>
      </c>
      <c r="M3" s="23">
        <f t="shared" ref="M3" si="1">MIN(B3:K3)</f>
        <v>0.593</v>
      </c>
      <c r="N3" s="23">
        <f t="shared" ref="N3" si="2">MAX(B3:K3)</f>
        <v>1.13068080974703</v>
      </c>
      <c r="O3" s="23">
        <f t="shared" ref="O3" si="3">N3-M3</f>
        <v>0.537680809747032</v>
      </c>
    </row>
    <row r="4" ht="15.95" customHeight="1" spans="1:15">
      <c r="A4" s="10">
        <v>6</v>
      </c>
      <c r="B4" s="26">
        <v>1.12634368741072</v>
      </c>
      <c r="C4" s="27">
        <v>0.815609195014747</v>
      </c>
      <c r="D4" s="26">
        <v>1.12678555991367</v>
      </c>
      <c r="E4" s="23">
        <v>1.52</v>
      </c>
      <c r="F4" s="26">
        <v>2.41386167097772</v>
      </c>
      <c r="G4" s="26">
        <v>0.458038968320698</v>
      </c>
      <c r="H4" s="26">
        <v>1.904</v>
      </c>
      <c r="I4" s="26">
        <v>0.533</v>
      </c>
      <c r="J4" s="27">
        <v>0.815609195014747</v>
      </c>
      <c r="K4" s="26">
        <v>1.331</v>
      </c>
      <c r="L4" s="23">
        <f t="shared" ref="L4:L13" si="4">AVERAGE(B4:K4)</f>
        <v>1.20442482766523</v>
      </c>
      <c r="M4" s="23">
        <f t="shared" ref="M4" si="5">MIN(B4:K4)</f>
        <v>0.458038968320698</v>
      </c>
      <c r="N4" s="23">
        <f t="shared" ref="N4" si="6">MAX(B4:K4)</f>
        <v>2.41386167097772</v>
      </c>
      <c r="O4" s="23">
        <f t="shared" ref="O4" si="7">N4-M4</f>
        <v>1.95582270265702</v>
      </c>
    </row>
    <row r="5" ht="15.95" customHeight="1" spans="1:15">
      <c r="A5" s="10">
        <v>7</v>
      </c>
      <c r="B5" s="26">
        <v>0.968919744886295</v>
      </c>
      <c r="C5" s="27">
        <v>1.1290561181325</v>
      </c>
      <c r="D5" s="26">
        <v>1.50765508506433</v>
      </c>
      <c r="E5" s="23">
        <v>1.8</v>
      </c>
      <c r="F5" s="26">
        <v>2.16885897023285</v>
      </c>
      <c r="G5" s="26">
        <v>1.2545883363239</v>
      </c>
      <c r="H5" s="26">
        <v>1.654</v>
      </c>
      <c r="I5" s="26">
        <v>1.147</v>
      </c>
      <c r="J5" s="26">
        <v>1.09</v>
      </c>
      <c r="K5" s="26">
        <v>1.378</v>
      </c>
      <c r="L5" s="23">
        <f t="shared" si="4"/>
        <v>1.40980782546399</v>
      </c>
      <c r="M5" s="23">
        <f t="shared" ref="M5" si="8">MIN(B5:K5)</f>
        <v>0.968919744886295</v>
      </c>
      <c r="N5" s="23">
        <f t="shared" ref="N5" si="9">MAX(B5:K5)</f>
        <v>2.16885897023285</v>
      </c>
      <c r="O5" s="23">
        <f t="shared" ref="O5" si="10">N5-M5</f>
        <v>1.19993922534656</v>
      </c>
    </row>
    <row r="6" ht="15.95" customHeight="1" spans="1:15">
      <c r="A6" s="10">
        <v>8</v>
      </c>
      <c r="B6" s="26">
        <v>0.998997046607851</v>
      </c>
      <c r="C6" s="27">
        <v>1.05645501156468</v>
      </c>
      <c r="D6" s="26">
        <v>1.3570246312844</v>
      </c>
      <c r="E6" s="23">
        <v>1.76</v>
      </c>
      <c r="F6" s="26">
        <v>1.88349723214681</v>
      </c>
      <c r="G6" s="26">
        <v>0.917089840574242</v>
      </c>
      <c r="H6" s="26">
        <v>1.555</v>
      </c>
      <c r="I6" s="26">
        <v>1.414</v>
      </c>
      <c r="J6" s="26">
        <v>1.17</v>
      </c>
      <c r="K6" s="26">
        <v>1.118</v>
      </c>
      <c r="L6" s="23">
        <f t="shared" si="4"/>
        <v>1.3230063762178</v>
      </c>
      <c r="M6" s="23">
        <f t="shared" ref="M6" si="11">MIN(B6:K6)</f>
        <v>0.917089840574242</v>
      </c>
      <c r="N6" s="23">
        <f t="shared" ref="N6" si="12">MAX(B6:K6)</f>
        <v>1.88349723214681</v>
      </c>
      <c r="O6" s="23">
        <f t="shared" ref="O6" si="13">N6-M6</f>
        <v>0.966407391572568</v>
      </c>
    </row>
    <row r="7" ht="15.95" customHeight="1" spans="1:15">
      <c r="A7" s="10">
        <v>9</v>
      </c>
      <c r="B7" s="26">
        <v>1.15143283980887</v>
      </c>
      <c r="C7" s="27">
        <v>0.730132781106065</v>
      </c>
      <c r="D7" s="26">
        <v>0.674568313516006</v>
      </c>
      <c r="E7" s="23">
        <v>1.47</v>
      </c>
      <c r="F7" s="26">
        <v>1.81512381415729</v>
      </c>
      <c r="G7" s="26">
        <v>1.09509078814697</v>
      </c>
      <c r="H7" s="26">
        <v>1.13</v>
      </c>
      <c r="I7" s="26">
        <v>1.099</v>
      </c>
      <c r="J7" s="26">
        <v>0.39</v>
      </c>
      <c r="K7" s="26">
        <v>0.876</v>
      </c>
      <c r="L7" s="23">
        <f t="shared" si="4"/>
        <v>1.04313485367352</v>
      </c>
      <c r="M7" s="23">
        <f t="shared" ref="M7" si="14">MIN(B7:K7)</f>
        <v>0.39</v>
      </c>
      <c r="N7" s="23">
        <f t="shared" ref="N7" si="15">MAX(B7:K7)</f>
        <v>1.81512381415729</v>
      </c>
      <c r="O7" s="23">
        <f t="shared" ref="O7" si="16">N7-M7</f>
        <v>1.42512381415729</v>
      </c>
    </row>
    <row r="8" ht="15.95" customHeight="1" spans="1:15">
      <c r="A8" s="10">
        <v>10</v>
      </c>
      <c r="B8" s="26">
        <v>0.912704893919482</v>
      </c>
      <c r="C8" s="27">
        <v>0.643505590185033</v>
      </c>
      <c r="D8" s="26">
        <v>0.907506764480928</v>
      </c>
      <c r="E8" s="23">
        <v>1.92</v>
      </c>
      <c r="F8" s="26">
        <v>1.94508864623755</v>
      </c>
      <c r="G8" s="26">
        <v>0.875802390526706</v>
      </c>
      <c r="H8" s="26">
        <v>1.228</v>
      </c>
      <c r="I8" s="26">
        <v>1.512</v>
      </c>
      <c r="J8" s="26">
        <v>0.69</v>
      </c>
      <c r="K8" s="26">
        <v>1.431</v>
      </c>
      <c r="L8" s="23">
        <f t="shared" si="4"/>
        <v>1.20656082853497</v>
      </c>
      <c r="M8" s="23">
        <f t="shared" ref="M8" si="17">MIN(B8:K8)</f>
        <v>0.643505590185033</v>
      </c>
      <c r="N8" s="23">
        <f t="shared" ref="N8" si="18">MAX(B8:K8)</f>
        <v>1.94508864623755</v>
      </c>
      <c r="O8" s="23">
        <f t="shared" ref="O8" si="19">N8-M8</f>
        <v>1.30158305605252</v>
      </c>
    </row>
    <row r="9" ht="15.95" customHeight="1" spans="1:15">
      <c r="A9" s="10">
        <v>11</v>
      </c>
      <c r="B9" s="26">
        <v>0.903573763451528</v>
      </c>
      <c r="C9" s="27">
        <v>0.623758891908716</v>
      </c>
      <c r="D9" s="26">
        <v>1.01693871903084</v>
      </c>
      <c r="E9" s="23">
        <v>0.96</v>
      </c>
      <c r="F9" s="26">
        <v>1.34807985094362</v>
      </c>
      <c r="G9" s="26">
        <v>0.575902708466138</v>
      </c>
      <c r="H9" s="26">
        <v>1.434</v>
      </c>
      <c r="I9" s="26">
        <v>1.338</v>
      </c>
      <c r="J9" s="26">
        <v>1.25</v>
      </c>
      <c r="K9" s="26">
        <v>1.307</v>
      </c>
      <c r="L9" s="23">
        <f t="shared" si="4"/>
        <v>1.07572539338008</v>
      </c>
      <c r="M9" s="23">
        <f t="shared" ref="M9" si="20">MIN(B9:K9)</f>
        <v>0.575902708466138</v>
      </c>
      <c r="N9" s="23">
        <f t="shared" ref="N9" si="21">MAX(B9:K9)</f>
        <v>1.434</v>
      </c>
      <c r="O9" s="23">
        <f t="shared" ref="O9" si="22">N9-M9</f>
        <v>0.858097291533862</v>
      </c>
    </row>
    <row r="10" ht="15.95" customHeight="1" spans="1:15">
      <c r="A10" s="10">
        <v>12</v>
      </c>
      <c r="B10" s="26">
        <v>0.972270847259804</v>
      </c>
      <c r="C10" s="27">
        <v>0.530974932424613</v>
      </c>
      <c r="D10" s="26">
        <v>0.804508729560179</v>
      </c>
      <c r="E10" s="23">
        <v>0.76</v>
      </c>
      <c r="F10" s="26">
        <v>1.34149435041393</v>
      </c>
      <c r="G10" s="26">
        <v>0.499968798240267</v>
      </c>
      <c r="H10" s="26">
        <v>1.328</v>
      </c>
      <c r="I10" s="26">
        <v>1.334</v>
      </c>
      <c r="J10" s="26">
        <v>0.88</v>
      </c>
      <c r="K10" s="26">
        <v>1.165</v>
      </c>
      <c r="L10" s="23">
        <f t="shared" si="4"/>
        <v>0.961621765789879</v>
      </c>
      <c r="M10" s="23">
        <f t="shared" ref="M10" si="23">MIN(B10:K10)</f>
        <v>0.499968798240267</v>
      </c>
      <c r="N10" s="23">
        <f t="shared" ref="N10" si="24">MAX(B10:K10)</f>
        <v>1.34149435041393</v>
      </c>
      <c r="O10" s="23">
        <f t="shared" ref="O10" si="25">N10-M10</f>
        <v>0.84152555217366</v>
      </c>
    </row>
    <row r="11" ht="15.95" customHeight="1" spans="1:15">
      <c r="A11" s="10">
        <v>1</v>
      </c>
      <c r="B11" s="26">
        <v>0.785619209668523</v>
      </c>
      <c r="C11" s="27">
        <v>0.688151888571126</v>
      </c>
      <c r="D11" s="26">
        <v>1.16933726175786</v>
      </c>
      <c r="E11" s="23">
        <v>0.97</v>
      </c>
      <c r="F11" s="26">
        <v>1.98829850169163</v>
      </c>
      <c r="G11" s="26">
        <v>1.17495135650875</v>
      </c>
      <c r="H11" s="26">
        <v>1.901</v>
      </c>
      <c r="I11" s="26">
        <v>1.049</v>
      </c>
      <c r="J11" s="26">
        <v>1.08</v>
      </c>
      <c r="K11" s="26">
        <v>1.302</v>
      </c>
      <c r="L11" s="23">
        <f t="shared" si="4"/>
        <v>1.21083582181979</v>
      </c>
      <c r="M11" s="23">
        <f t="shared" ref="M11" si="26">MIN(B11:K11)</f>
        <v>0.688151888571126</v>
      </c>
      <c r="N11" s="23">
        <f t="shared" ref="N11" si="27">MAX(B11:K11)</f>
        <v>1.98829850169163</v>
      </c>
      <c r="O11" s="23">
        <f t="shared" ref="O11" si="28">N11-M11</f>
        <v>1.30014661312051</v>
      </c>
    </row>
    <row r="12" ht="15.95" customHeight="1" spans="1:15">
      <c r="A12" s="10">
        <v>2</v>
      </c>
      <c r="B12" s="26">
        <v>1.48344079969206</v>
      </c>
      <c r="C12" s="27">
        <v>0.55582465505652</v>
      </c>
      <c r="D12" s="26">
        <v>1.02120263173193</v>
      </c>
      <c r="E12" s="23">
        <v>0.82</v>
      </c>
      <c r="F12" s="26">
        <v>1.4372741900105</v>
      </c>
      <c r="G12" s="26">
        <v>0.605003079566681</v>
      </c>
      <c r="H12" s="26">
        <v>1.535</v>
      </c>
      <c r="I12" s="26">
        <v>1.122</v>
      </c>
      <c r="J12" s="26">
        <v>0.83</v>
      </c>
      <c r="K12" s="26">
        <v>0.836</v>
      </c>
      <c r="L12" s="23">
        <f t="shared" si="4"/>
        <v>1.02457453560577</v>
      </c>
      <c r="M12" s="23">
        <f t="shared" ref="M12" si="29">MIN(B12:K12)</f>
        <v>0.55582465505652</v>
      </c>
      <c r="N12" s="23">
        <f t="shared" ref="N12" si="30">MAX(B12:K12)</f>
        <v>1.535</v>
      </c>
      <c r="O12" s="23">
        <f t="shared" ref="O12" si="31">N12-M12</f>
        <v>0.97917534494348</v>
      </c>
    </row>
    <row r="13" ht="15.95" customHeight="1" spans="1:15">
      <c r="A13" s="10">
        <v>3</v>
      </c>
      <c r="B13" s="26">
        <v>0.925554199379643</v>
      </c>
      <c r="C13" s="27">
        <v>0.604243698897398</v>
      </c>
      <c r="D13" s="26">
        <v>1.14898019207913</v>
      </c>
      <c r="E13" s="23">
        <v>1.1</v>
      </c>
      <c r="F13" s="26">
        <v>2.06908932935591</v>
      </c>
      <c r="G13" s="26">
        <v>0.444351462691693</v>
      </c>
      <c r="H13" s="26">
        <v>1.523</v>
      </c>
      <c r="I13" s="26">
        <v>1.14</v>
      </c>
      <c r="J13" s="26">
        <v>0.87</v>
      </c>
      <c r="K13" s="26">
        <v>0.935</v>
      </c>
      <c r="L13" s="23">
        <f t="shared" si="4"/>
        <v>1.07602188824038</v>
      </c>
      <c r="M13" s="23">
        <f t="shared" ref="M13" si="32">MIN(B13:K13)</f>
        <v>0.444351462691693</v>
      </c>
      <c r="N13" s="23">
        <f t="shared" ref="N13" si="33">MAX(B13:K13)</f>
        <v>2.06908932935591</v>
      </c>
      <c r="O13" s="23">
        <f t="shared" ref="O13" si="34">N13-M13</f>
        <v>1.62473786666422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1.02288570320848</v>
      </c>
      <c r="C21" s="23">
        <f>AVERAGE(C3:C20)</f>
        <v>0.737771276286139</v>
      </c>
      <c r="D21" s="23">
        <f t="shared" ref="D21:O21" si="56">AVERAGE(D3:D20)</f>
        <v>1.07345078884193</v>
      </c>
      <c r="E21" s="23">
        <f t="shared" si="56"/>
        <v>1.29188007361337</v>
      </c>
      <c r="F21" s="23">
        <f t="shared" si="56"/>
        <v>1.84106665561678</v>
      </c>
      <c r="G21" s="23">
        <f t="shared" si="56"/>
        <v>0.790078772936605</v>
      </c>
      <c r="H21" s="23">
        <f t="shared" si="56"/>
        <v>1.5192</v>
      </c>
      <c r="I21" s="23">
        <f t="shared" si="56"/>
        <v>1.1688</v>
      </c>
      <c r="J21" s="23">
        <f t="shared" si="56"/>
        <v>0.878055381364977</v>
      </c>
      <c r="K21" s="23">
        <f t="shared" si="56"/>
        <v>1.1679</v>
      </c>
      <c r="L21" s="23">
        <f t="shared" si="56"/>
        <v>1.12705041102408</v>
      </c>
      <c r="M21" s="23">
        <f t="shared" si="56"/>
        <v>0.374152980944001</v>
      </c>
      <c r="N21" s="23">
        <f t="shared" si="56"/>
        <v>1.09583296249782</v>
      </c>
      <c r="O21" s="23">
        <f t="shared" si="56"/>
        <v>0.721679981553818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17</v>
      </c>
    </row>
    <row r="2" ht="15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0.380879832412874</v>
      </c>
      <c r="F3" s="26"/>
      <c r="G3" s="26"/>
      <c r="H3" s="26"/>
      <c r="I3" s="26"/>
      <c r="J3" s="26">
        <v>0.578034682080925</v>
      </c>
      <c r="K3" s="26"/>
      <c r="L3" s="23">
        <f t="shared" ref="L3" si="0">AVERAGE(B3:K3)</f>
        <v>0.479457257246899</v>
      </c>
      <c r="M3" s="23">
        <f t="shared" ref="M3" si="1">MIN(B3:K3)</f>
        <v>0.380879832412874</v>
      </c>
      <c r="N3" s="23">
        <f t="shared" ref="N3" si="2">MAX(B3:K3)</f>
        <v>0.578034682080925</v>
      </c>
      <c r="O3" s="23">
        <f t="shared" ref="O3" si="3">N3-M3</f>
        <v>0.197154849668051</v>
      </c>
    </row>
    <row r="4" ht="15.95" customHeight="1" spans="1:15">
      <c r="A4" s="10">
        <v>6</v>
      </c>
      <c r="B4" s="26">
        <v>0.186142641686716</v>
      </c>
      <c r="C4" s="27">
        <v>0.396199576521084</v>
      </c>
      <c r="D4" s="26">
        <v>0.358897921466963</v>
      </c>
      <c r="E4" s="23">
        <v>0.27</v>
      </c>
      <c r="F4" s="26">
        <v>0.973809000809197</v>
      </c>
      <c r="G4" s="26">
        <v>0.36728653074122</v>
      </c>
      <c r="H4" s="36">
        <v>0.55</v>
      </c>
      <c r="I4" s="26">
        <v>0.635</v>
      </c>
      <c r="J4" s="27">
        <v>0.396199576521084</v>
      </c>
      <c r="K4" s="26">
        <v>0.453</v>
      </c>
      <c r="L4" s="23">
        <f t="shared" ref="L4:L13" si="4">AVERAGE(B4:K4)</f>
        <v>0.458653524774627</v>
      </c>
      <c r="M4" s="23">
        <f t="shared" ref="M4" si="5">MIN(B4:K4)</f>
        <v>0.186142641686716</v>
      </c>
      <c r="N4" s="23">
        <f t="shared" ref="N4" si="6">MAX(B4:K4)</f>
        <v>0.973809000809197</v>
      </c>
      <c r="O4" s="23">
        <f t="shared" ref="O4" si="7">N4-M4</f>
        <v>0.787666359122482</v>
      </c>
    </row>
    <row r="5" ht="15.95" customHeight="1" spans="1:15">
      <c r="A5" s="10">
        <v>7</v>
      </c>
      <c r="B5" s="26">
        <v>0.186142641686714</v>
      </c>
      <c r="C5" s="27">
        <v>0.645925510748909</v>
      </c>
      <c r="D5" s="26">
        <v>0.163609450225911</v>
      </c>
      <c r="E5" s="23">
        <v>0.27</v>
      </c>
      <c r="F5" s="26">
        <v>1.17651151993708</v>
      </c>
      <c r="G5" s="26">
        <v>0.186609529778539</v>
      </c>
      <c r="H5" s="36">
        <v>0.586</v>
      </c>
      <c r="I5" s="26">
        <v>0.727</v>
      </c>
      <c r="J5" s="26">
        <v>0.71</v>
      </c>
      <c r="K5" s="26">
        <v>0.43</v>
      </c>
      <c r="L5" s="23">
        <f t="shared" si="4"/>
        <v>0.508179865237715</v>
      </c>
      <c r="M5" s="23">
        <f t="shared" ref="M5" si="8">MIN(B5:K5)</f>
        <v>0.163609450225911</v>
      </c>
      <c r="N5" s="23">
        <f t="shared" ref="N5" si="9">MAX(B5:K5)</f>
        <v>1.17651151993708</v>
      </c>
      <c r="O5" s="23">
        <f t="shared" ref="O5" si="10">N5-M5</f>
        <v>1.01290206971117</v>
      </c>
    </row>
    <row r="6" ht="15.95" customHeight="1" spans="1:15">
      <c r="A6" s="10">
        <v>8</v>
      </c>
      <c r="B6" s="26">
        <v>0.150931133142728</v>
      </c>
      <c r="C6" s="27">
        <v>0.35851812954648</v>
      </c>
      <c r="D6" s="26">
        <v>0.300844413361581</v>
      </c>
      <c r="E6" s="23">
        <v>0.32</v>
      </c>
      <c r="F6" s="26">
        <v>0.934786026608579</v>
      </c>
      <c r="G6" s="26">
        <v>0.26514560686832</v>
      </c>
      <c r="H6" s="36">
        <v>0.662</v>
      </c>
      <c r="I6" s="26">
        <v>0.865</v>
      </c>
      <c r="J6" s="26">
        <v>0.53</v>
      </c>
      <c r="K6" s="26">
        <v>0.43</v>
      </c>
      <c r="L6" s="23">
        <f t="shared" si="4"/>
        <v>0.481722530952769</v>
      </c>
      <c r="M6" s="23">
        <f t="shared" ref="M6" si="11">MIN(B6:K6)</f>
        <v>0.150931133142728</v>
      </c>
      <c r="N6" s="23">
        <f t="shared" ref="N6" si="12">MAX(B6:K6)</f>
        <v>0.934786026608579</v>
      </c>
      <c r="O6" s="23">
        <f t="shared" ref="O6" si="13">N6-M6</f>
        <v>0.783854893465851</v>
      </c>
    </row>
    <row r="7" ht="15.95" customHeight="1" spans="1:15">
      <c r="A7" s="10">
        <v>9</v>
      </c>
      <c r="B7" s="26">
        <v>0.210905875050122</v>
      </c>
      <c r="C7" s="27">
        <v>0.599754375766469</v>
      </c>
      <c r="D7" s="26">
        <v>0.306766866894051</v>
      </c>
      <c r="E7" s="23">
        <v>0.34</v>
      </c>
      <c r="F7" s="26">
        <v>0.777256327337235</v>
      </c>
      <c r="G7" s="26">
        <v>0.428986686321392</v>
      </c>
      <c r="H7" s="36">
        <v>0.617</v>
      </c>
      <c r="I7" s="26">
        <v>0.88</v>
      </c>
      <c r="J7" s="26">
        <v>0.45</v>
      </c>
      <c r="K7" s="26">
        <v>0.624</v>
      </c>
      <c r="L7" s="23">
        <f t="shared" si="4"/>
        <v>0.523467013136927</v>
      </c>
      <c r="M7" s="23">
        <f t="shared" ref="M7" si="14">MIN(B7:K7)</f>
        <v>0.210905875050122</v>
      </c>
      <c r="N7" s="23">
        <f t="shared" ref="N7" si="15">MAX(B7:K7)</f>
        <v>0.88</v>
      </c>
      <c r="O7" s="23">
        <f t="shared" ref="O7" si="16">N7-M7</f>
        <v>0.669094124949878</v>
      </c>
    </row>
    <row r="8" ht="15.95" customHeight="1" spans="1:15">
      <c r="A8" s="10">
        <v>10</v>
      </c>
      <c r="B8" s="26">
        <v>0.251422433573098</v>
      </c>
      <c r="C8" s="27">
        <v>0.439894421956757</v>
      </c>
      <c r="D8" s="26">
        <v>0.322685016552199</v>
      </c>
      <c r="E8" s="23">
        <v>0.44</v>
      </c>
      <c r="F8" s="26">
        <v>1.10396532549702</v>
      </c>
      <c r="G8" s="26">
        <v>0.386102992877352</v>
      </c>
      <c r="H8" s="36">
        <v>0.563</v>
      </c>
      <c r="I8" s="26">
        <v>0.716</v>
      </c>
      <c r="J8" s="26">
        <v>0.46</v>
      </c>
      <c r="K8" s="37">
        <v>0.702</v>
      </c>
      <c r="L8" s="23">
        <f t="shared" si="4"/>
        <v>0.538507019045642</v>
      </c>
      <c r="M8" s="23">
        <f t="shared" ref="M8" si="17">MIN(B8:K8)</f>
        <v>0.251422433573098</v>
      </c>
      <c r="N8" s="23">
        <f t="shared" ref="N8" si="18">MAX(B8:K8)</f>
        <v>1.10396532549702</v>
      </c>
      <c r="O8" s="23">
        <f t="shared" ref="O8" si="19">N8-M8</f>
        <v>0.852542891923919</v>
      </c>
    </row>
    <row r="9" ht="15.95" customHeight="1" spans="1:15">
      <c r="A9" s="10">
        <v>11</v>
      </c>
      <c r="B9" s="26">
        <v>0.168174109717575</v>
      </c>
      <c r="C9" s="27">
        <v>0.392042568408917</v>
      </c>
      <c r="D9" s="26">
        <v>0.468353679308444</v>
      </c>
      <c r="E9" s="23">
        <v>0.31</v>
      </c>
      <c r="F9" s="26">
        <v>0.929459610502547</v>
      </c>
      <c r="G9" s="26">
        <v>0.300081535546815</v>
      </c>
      <c r="H9" s="36">
        <v>0.697</v>
      </c>
      <c r="I9" s="26">
        <v>0.557</v>
      </c>
      <c r="J9" s="26">
        <v>0.59</v>
      </c>
      <c r="K9" s="26">
        <v>0.624</v>
      </c>
      <c r="L9" s="23">
        <f t="shared" si="4"/>
        <v>0.50361115034843</v>
      </c>
      <c r="M9" s="23">
        <f t="shared" ref="M9" si="20">MIN(B9:K9)</f>
        <v>0.168174109717575</v>
      </c>
      <c r="N9" s="23">
        <f t="shared" ref="N9" si="21">MAX(B9:K9)</f>
        <v>0.929459610502547</v>
      </c>
      <c r="O9" s="23">
        <f t="shared" ref="O9" si="22">N9-M9</f>
        <v>0.761285500784972</v>
      </c>
    </row>
    <row r="10" ht="15.95" customHeight="1" spans="1:15">
      <c r="A10" s="10">
        <v>12</v>
      </c>
      <c r="B10" s="26">
        <v>0.216052926852484</v>
      </c>
      <c r="C10" s="27">
        <v>0.495914024456425</v>
      </c>
      <c r="D10" s="26">
        <v>0.46879847530602</v>
      </c>
      <c r="E10" s="23">
        <v>0.29</v>
      </c>
      <c r="F10" s="26">
        <v>0.857870722436965</v>
      </c>
      <c r="G10" s="26">
        <v>0.341528016534615</v>
      </c>
      <c r="H10" s="36">
        <v>0.594</v>
      </c>
      <c r="I10" s="26">
        <v>0.816</v>
      </c>
      <c r="J10" s="26">
        <v>0.53</v>
      </c>
      <c r="K10" s="26">
        <v>0.792</v>
      </c>
      <c r="L10" s="23">
        <f t="shared" si="4"/>
        <v>0.540216416558651</v>
      </c>
      <c r="M10" s="23">
        <f t="shared" ref="M10" si="23">MIN(B10:K10)</f>
        <v>0.216052926852484</v>
      </c>
      <c r="N10" s="23">
        <f t="shared" ref="N10" si="24">MAX(B10:K10)</f>
        <v>0.857870722436965</v>
      </c>
      <c r="O10" s="23">
        <f t="shared" ref="O10" si="25">N10-M10</f>
        <v>0.641817795584481</v>
      </c>
    </row>
    <row r="11" ht="15.95" customHeight="1" spans="1:15">
      <c r="A11" s="10">
        <v>1</v>
      </c>
      <c r="B11" s="26">
        <v>0.158749725503678</v>
      </c>
      <c r="C11" s="27">
        <v>0.491688835165234</v>
      </c>
      <c r="D11" s="26">
        <v>0.39533296888592</v>
      </c>
      <c r="E11" s="23">
        <v>0.33</v>
      </c>
      <c r="F11" s="26">
        <v>0.96475357322662</v>
      </c>
      <c r="G11" s="26">
        <v>0.639270886744326</v>
      </c>
      <c r="H11" s="36">
        <v>0.601</v>
      </c>
      <c r="I11" s="26">
        <v>0.901</v>
      </c>
      <c r="J11" s="26">
        <v>0.49</v>
      </c>
      <c r="K11" s="26">
        <v>0.513</v>
      </c>
      <c r="L11" s="23">
        <f t="shared" si="4"/>
        <v>0.548479598952578</v>
      </c>
      <c r="M11" s="23">
        <f t="shared" ref="M11" si="26">MIN(B11:K11)</f>
        <v>0.158749725503678</v>
      </c>
      <c r="N11" s="23">
        <f t="shared" ref="N11" si="27">MAX(B11:K11)</f>
        <v>0.96475357322662</v>
      </c>
      <c r="O11" s="23">
        <f t="shared" ref="O11" si="28">N11-M11</f>
        <v>0.806003847722942</v>
      </c>
    </row>
    <row r="12" ht="15.95" customHeight="1" spans="1:15">
      <c r="A12" s="10">
        <v>2</v>
      </c>
      <c r="B12" s="26">
        <v>0.199553250564988</v>
      </c>
      <c r="C12" s="27">
        <v>0.439391048078657</v>
      </c>
      <c r="D12" s="26">
        <v>0.215211629888151</v>
      </c>
      <c r="E12" s="23">
        <v>0.27</v>
      </c>
      <c r="F12" s="26">
        <v>0.628008330958631</v>
      </c>
      <c r="G12" s="26">
        <v>0.530954306052968</v>
      </c>
      <c r="H12" s="36">
        <v>0.735</v>
      </c>
      <c r="I12" s="26">
        <v>0.741</v>
      </c>
      <c r="J12" s="26">
        <v>0.58</v>
      </c>
      <c r="K12" s="26">
        <v>0</v>
      </c>
      <c r="L12" s="23">
        <f t="shared" si="4"/>
        <v>0.433911856554339</v>
      </c>
      <c r="M12" s="23">
        <f t="shared" ref="M12" si="29">MIN(B12:K12)</f>
        <v>0</v>
      </c>
      <c r="N12" s="23">
        <f t="shared" ref="N12" si="30">MAX(B12:K12)</f>
        <v>0.741</v>
      </c>
      <c r="O12" s="23">
        <f t="shared" ref="O12" si="31">N12-M12</f>
        <v>0.741</v>
      </c>
    </row>
    <row r="13" ht="15.95" customHeight="1" spans="1:15">
      <c r="A13" s="10">
        <v>3</v>
      </c>
      <c r="B13" s="26">
        <v>0.140576851461062</v>
      </c>
      <c r="C13" s="27">
        <v>0.814645829280196</v>
      </c>
      <c r="D13" s="26">
        <v>0.738978806820045</v>
      </c>
      <c r="E13" s="23">
        <v>0.32</v>
      </c>
      <c r="F13" s="26">
        <v>0.878149146125723</v>
      </c>
      <c r="G13" s="26">
        <v>0.510292010986725</v>
      </c>
      <c r="H13" s="26">
        <v>0.657</v>
      </c>
      <c r="I13" s="26">
        <v>0.623</v>
      </c>
      <c r="J13" s="26">
        <v>0.71</v>
      </c>
      <c r="K13" s="26">
        <v>0.497</v>
      </c>
      <c r="L13" s="23">
        <f t="shared" si="4"/>
        <v>0.588964264467375</v>
      </c>
      <c r="M13" s="23">
        <f t="shared" ref="M13" si="32">MIN(B13:K13)</f>
        <v>0.140576851461062</v>
      </c>
      <c r="N13" s="23">
        <f t="shared" ref="N13" si="33">MAX(B13:K13)</f>
        <v>0.878149146125723</v>
      </c>
      <c r="O13" s="23">
        <f t="shared" ref="O13" si="34">N13-M13</f>
        <v>0.737572294664661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6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0.186865158923916</v>
      </c>
      <c r="C21" s="23">
        <f>AVERAGE(C3:C20)</f>
        <v>0.507397431992913</v>
      </c>
      <c r="D21" s="23">
        <f t="shared" ref="D21:O21" si="56">AVERAGE(D3:D20)</f>
        <v>0.373947922870929</v>
      </c>
      <c r="E21" s="23">
        <f t="shared" si="56"/>
        <v>0.321898166582989</v>
      </c>
      <c r="F21" s="23">
        <f t="shared" si="56"/>
        <v>0.92245695834396</v>
      </c>
      <c r="G21" s="23">
        <f t="shared" si="56"/>
        <v>0.395625810245227</v>
      </c>
      <c r="H21" s="23">
        <f t="shared" si="56"/>
        <v>0.6262</v>
      </c>
      <c r="I21" s="23">
        <f t="shared" si="56"/>
        <v>0.7461</v>
      </c>
      <c r="J21" s="23">
        <f t="shared" si="56"/>
        <v>0.54765765987291</v>
      </c>
      <c r="K21" s="23">
        <f t="shared" si="56"/>
        <v>0.5065</v>
      </c>
      <c r="L21" s="23">
        <f t="shared" si="56"/>
        <v>0.509560954297814</v>
      </c>
      <c r="M21" s="23">
        <f t="shared" si="56"/>
        <v>0.112635832201458</v>
      </c>
      <c r="N21" s="23">
        <f t="shared" si="56"/>
        <v>0.556574422623592</v>
      </c>
      <c r="O21" s="23">
        <f t="shared" si="56"/>
        <v>0.443938590422134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35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0.474539344402358</v>
      </c>
      <c r="F3" s="26"/>
      <c r="G3" s="26"/>
      <c r="H3" s="26"/>
      <c r="I3" s="26"/>
      <c r="J3" s="26">
        <v>0.422</v>
      </c>
      <c r="K3" s="26"/>
      <c r="L3" s="23">
        <f t="shared" ref="L3" si="0">AVERAGE(B3:K3)</f>
        <v>0.448269672201179</v>
      </c>
      <c r="M3" s="23">
        <f t="shared" ref="M3" si="1">MIN(B3:K3)</f>
        <v>0.422</v>
      </c>
      <c r="N3" s="23">
        <f t="shared" ref="N3" si="2">MAX(B3:K3)</f>
        <v>0.474539344402358</v>
      </c>
      <c r="O3" s="23">
        <f t="shared" ref="O3" si="3">N3-M3</f>
        <v>0.0525393444023581</v>
      </c>
    </row>
    <row r="4" ht="15.95" customHeight="1" spans="1:15">
      <c r="A4" s="10">
        <v>6</v>
      </c>
      <c r="B4" s="26">
        <v>0.549774760628617</v>
      </c>
      <c r="C4" s="27">
        <v>1.17875889328625</v>
      </c>
      <c r="D4" s="26">
        <v>0.843676253459275</v>
      </c>
      <c r="E4" s="23">
        <v>0.87</v>
      </c>
      <c r="F4" s="26">
        <v>0.781240969815051</v>
      </c>
      <c r="G4" s="26">
        <v>0.486632398011365</v>
      </c>
      <c r="H4" s="26">
        <v>0.654</v>
      </c>
      <c r="I4" s="26">
        <v>0.603</v>
      </c>
      <c r="J4" s="27">
        <v>1.17875889328625</v>
      </c>
      <c r="K4" s="26">
        <v>0.469</v>
      </c>
      <c r="L4" s="23">
        <f t="shared" ref="L4:L13" si="4">AVERAGE(B4:K4)</f>
        <v>0.761484216848681</v>
      </c>
      <c r="M4" s="23">
        <f t="shared" ref="M4" si="5">MIN(B4:K4)</f>
        <v>0.469</v>
      </c>
      <c r="N4" s="23">
        <f t="shared" ref="N4" si="6">MAX(B4:K4)</f>
        <v>1.17875889328625</v>
      </c>
      <c r="O4" s="23">
        <f t="shared" ref="O4" si="7">N4-M4</f>
        <v>0.709758893286253</v>
      </c>
    </row>
    <row r="5" ht="15.95" customHeight="1" spans="1:15">
      <c r="A5" s="10">
        <v>7</v>
      </c>
      <c r="B5" s="26">
        <v>0.525365329805674</v>
      </c>
      <c r="C5" s="27">
        <v>0.745222895692533</v>
      </c>
      <c r="D5" s="26">
        <v>0.730180667829763</v>
      </c>
      <c r="E5" s="23">
        <v>0.85</v>
      </c>
      <c r="F5" s="26">
        <v>0.962836180170513</v>
      </c>
      <c r="G5" s="26">
        <v>0.46405205581081</v>
      </c>
      <c r="H5" s="26">
        <v>0.827</v>
      </c>
      <c r="I5" s="26">
        <v>0.496</v>
      </c>
      <c r="J5" s="26">
        <v>0.46</v>
      </c>
      <c r="K5" s="26">
        <v>0.709</v>
      </c>
      <c r="L5" s="23">
        <f t="shared" si="4"/>
        <v>0.676965712930929</v>
      </c>
      <c r="M5" s="23">
        <f t="shared" ref="M5" si="8">MIN(B5:K5)</f>
        <v>0.46</v>
      </c>
      <c r="N5" s="23">
        <f t="shared" ref="N5" si="9">MAX(B5:K5)</f>
        <v>0.962836180170513</v>
      </c>
      <c r="O5" s="23">
        <f t="shared" ref="O5" si="10">N5-M5</f>
        <v>0.502836180170513</v>
      </c>
    </row>
    <row r="6" ht="15.95" customHeight="1" spans="1:15">
      <c r="A6" s="10">
        <v>8</v>
      </c>
      <c r="B6" s="26">
        <v>0.469825041792225</v>
      </c>
      <c r="C6" s="27">
        <v>0.475738437379076</v>
      </c>
      <c r="D6" s="26">
        <v>0.774864923660468</v>
      </c>
      <c r="E6" s="23">
        <v>0.87</v>
      </c>
      <c r="F6" s="26">
        <v>1.10931450126309</v>
      </c>
      <c r="G6" s="26">
        <v>0.35394514079942</v>
      </c>
      <c r="H6" s="26">
        <v>0.689</v>
      </c>
      <c r="I6" s="26">
        <v>0.426</v>
      </c>
      <c r="J6" s="26">
        <v>0.64</v>
      </c>
      <c r="K6" s="26">
        <v>0.737</v>
      </c>
      <c r="L6" s="23">
        <f t="shared" si="4"/>
        <v>0.654568804489428</v>
      </c>
      <c r="M6" s="23">
        <f t="shared" ref="M6" si="11">MIN(B6:K6)</f>
        <v>0.35394514079942</v>
      </c>
      <c r="N6" s="23">
        <f t="shared" ref="N6" si="12">MAX(B6:K6)</f>
        <v>1.10931450126309</v>
      </c>
      <c r="O6" s="23">
        <f t="shared" ref="O6" si="13">N6-M6</f>
        <v>0.755369360463674</v>
      </c>
    </row>
    <row r="7" ht="15.95" customHeight="1" spans="1:15">
      <c r="A7" s="10">
        <v>9</v>
      </c>
      <c r="B7" s="26">
        <v>0.458808166658203</v>
      </c>
      <c r="C7" s="27">
        <v>0.485834178688104</v>
      </c>
      <c r="D7" s="26">
        <v>0.672159591158488</v>
      </c>
      <c r="E7" s="23">
        <v>0.67</v>
      </c>
      <c r="F7" s="26">
        <v>1.14210922552083</v>
      </c>
      <c r="G7" s="26">
        <v>0.372070047377842</v>
      </c>
      <c r="H7" s="26">
        <v>0.81</v>
      </c>
      <c r="I7" s="26">
        <v>0.513</v>
      </c>
      <c r="J7" s="26">
        <v>0.46</v>
      </c>
      <c r="K7" s="26">
        <v>0.883</v>
      </c>
      <c r="L7" s="23">
        <f t="shared" si="4"/>
        <v>0.646698120940347</v>
      </c>
      <c r="M7" s="23">
        <f t="shared" ref="M7" si="14">MIN(B7:K7)</f>
        <v>0.372070047377842</v>
      </c>
      <c r="N7" s="23">
        <f t="shared" ref="N7" si="15">MAX(B7:K7)</f>
        <v>1.14210922552083</v>
      </c>
      <c r="O7" s="23">
        <f t="shared" ref="O7" si="16">N7-M7</f>
        <v>0.770039178142991</v>
      </c>
    </row>
    <row r="8" ht="15.95" customHeight="1" spans="1:15">
      <c r="A8" s="10">
        <v>10</v>
      </c>
      <c r="B8" s="26">
        <v>0.563200296226734</v>
      </c>
      <c r="C8" s="27">
        <v>0.61427796573337</v>
      </c>
      <c r="D8" s="26">
        <v>0.682709962224379</v>
      </c>
      <c r="E8" s="23">
        <v>0.58</v>
      </c>
      <c r="F8" s="26">
        <v>0.778484977028743</v>
      </c>
      <c r="G8" s="26">
        <v>0.578649477532698</v>
      </c>
      <c r="H8" s="26">
        <v>0.699</v>
      </c>
      <c r="I8" s="26">
        <v>0.6</v>
      </c>
      <c r="J8" s="26">
        <v>0.64</v>
      </c>
      <c r="K8" s="26">
        <v>0.734</v>
      </c>
      <c r="L8" s="23">
        <f t="shared" si="4"/>
        <v>0.647032267874592</v>
      </c>
      <c r="M8" s="23">
        <f t="shared" ref="M8" si="17">MIN(B8:K8)</f>
        <v>0.563200296226734</v>
      </c>
      <c r="N8" s="23">
        <f t="shared" ref="N8" si="18">MAX(B8:K8)</f>
        <v>0.778484977028743</v>
      </c>
      <c r="O8" s="23">
        <f t="shared" ref="O8" si="19">N8-M8</f>
        <v>0.215284680802009</v>
      </c>
    </row>
    <row r="9" ht="15.95" customHeight="1" spans="1:15">
      <c r="A9" s="10">
        <v>11</v>
      </c>
      <c r="B9" s="26">
        <v>0.489993859758249</v>
      </c>
      <c r="C9" s="27">
        <v>0.6650764676622</v>
      </c>
      <c r="D9" s="26">
        <v>1.03209835699794</v>
      </c>
      <c r="E9" s="23">
        <v>0.52</v>
      </c>
      <c r="F9" s="26">
        <v>0.909959018851636</v>
      </c>
      <c r="G9" s="26">
        <v>0.597537881663199</v>
      </c>
      <c r="H9" s="26">
        <v>0.872</v>
      </c>
      <c r="I9" s="26">
        <v>0.418</v>
      </c>
      <c r="J9" s="26">
        <v>0.45</v>
      </c>
      <c r="K9" s="26">
        <v>0.657</v>
      </c>
      <c r="L9" s="23">
        <f t="shared" si="4"/>
        <v>0.661166558493323</v>
      </c>
      <c r="M9" s="23">
        <f t="shared" ref="M9" si="20">MIN(B9:K9)</f>
        <v>0.418</v>
      </c>
      <c r="N9" s="23">
        <f t="shared" ref="N9" si="21">MAX(B9:K9)</f>
        <v>1.03209835699794</v>
      </c>
      <c r="O9" s="23">
        <f t="shared" ref="O9" si="22">N9-M9</f>
        <v>0.614098356997943</v>
      </c>
    </row>
    <row r="10" ht="15.95" customHeight="1" spans="1:15">
      <c r="A10" s="10">
        <v>12</v>
      </c>
      <c r="B10" s="26">
        <v>0.379191912678452</v>
      </c>
      <c r="C10" s="27">
        <v>0.641510975550956</v>
      </c>
      <c r="D10" s="26">
        <v>0.625168767989192</v>
      </c>
      <c r="E10" s="23">
        <v>0.51</v>
      </c>
      <c r="F10" s="26">
        <v>0.898297228449478</v>
      </c>
      <c r="G10" s="26">
        <v>0.32411313640216</v>
      </c>
      <c r="H10" s="26">
        <v>0.69</v>
      </c>
      <c r="I10" s="26">
        <v>0.493</v>
      </c>
      <c r="J10" s="26">
        <v>0.6</v>
      </c>
      <c r="K10" s="26">
        <v>0.545</v>
      </c>
      <c r="L10" s="23">
        <f t="shared" si="4"/>
        <v>0.570628202107024</v>
      </c>
      <c r="M10" s="23">
        <f t="shared" ref="M10" si="23">MIN(B10:K10)</f>
        <v>0.32411313640216</v>
      </c>
      <c r="N10" s="23">
        <f t="shared" ref="N10" si="24">MAX(B10:K10)</f>
        <v>0.898297228449478</v>
      </c>
      <c r="O10" s="23">
        <f t="shared" ref="O10" si="25">N10-M10</f>
        <v>0.574184092047317</v>
      </c>
    </row>
    <row r="11" ht="15.95" customHeight="1" spans="1:15">
      <c r="A11" s="10">
        <v>1</v>
      </c>
      <c r="B11" s="26">
        <v>0.467730162678425</v>
      </c>
      <c r="C11" s="27">
        <v>0.636131076821938</v>
      </c>
      <c r="D11" s="26">
        <v>0.546828777322549</v>
      </c>
      <c r="E11" s="23">
        <v>0.58</v>
      </c>
      <c r="F11" s="26">
        <v>1.2510420286746</v>
      </c>
      <c r="G11" s="26">
        <v>0.447855870418064</v>
      </c>
      <c r="H11" s="26">
        <v>0.809</v>
      </c>
      <c r="I11" s="26">
        <v>0.339</v>
      </c>
      <c r="J11" s="26">
        <v>0.59</v>
      </c>
      <c r="K11" s="26">
        <v>0.562</v>
      </c>
      <c r="L11" s="23">
        <f t="shared" si="4"/>
        <v>0.622958791591558</v>
      </c>
      <c r="M11" s="23">
        <f t="shared" ref="M11" si="26">MIN(B11:K11)</f>
        <v>0.339</v>
      </c>
      <c r="N11" s="23">
        <f t="shared" ref="N11" si="27">MAX(B11:K11)</f>
        <v>1.2510420286746</v>
      </c>
      <c r="O11" s="23">
        <f t="shared" ref="O11" si="28">N11-M11</f>
        <v>0.912042028674602</v>
      </c>
    </row>
    <row r="12" ht="15.95" customHeight="1" spans="1:15">
      <c r="A12" s="10">
        <v>2</v>
      </c>
      <c r="B12" s="26">
        <v>0.431322153014801</v>
      </c>
      <c r="C12" s="27">
        <v>0.681320380405457</v>
      </c>
      <c r="D12" s="26">
        <v>0.461309485351685</v>
      </c>
      <c r="E12" s="23">
        <v>0.63</v>
      </c>
      <c r="F12" s="26">
        <v>1.1121859157749</v>
      </c>
      <c r="G12" s="26">
        <v>0.507137893419146</v>
      </c>
      <c r="H12" s="26">
        <v>0.85</v>
      </c>
      <c r="I12" s="26">
        <v>0.449</v>
      </c>
      <c r="J12" s="26">
        <v>0.56</v>
      </c>
      <c r="K12" s="26">
        <v>1.039</v>
      </c>
      <c r="L12" s="23">
        <f t="shared" si="4"/>
        <v>0.672127582796599</v>
      </c>
      <c r="M12" s="23">
        <f t="shared" ref="M12" si="29">MIN(B12:K12)</f>
        <v>0.431322153014801</v>
      </c>
      <c r="N12" s="23">
        <f t="shared" ref="N12" si="30">MAX(B12:K12)</f>
        <v>1.1121859157749</v>
      </c>
      <c r="O12" s="23">
        <f t="shared" ref="O12" si="31">N12-M12</f>
        <v>0.680863762760099</v>
      </c>
    </row>
    <row r="13" ht="15.95" customHeight="1" spans="1:15">
      <c r="A13" s="10">
        <v>3</v>
      </c>
      <c r="B13" s="26">
        <v>0.667683788217621</v>
      </c>
      <c r="C13" s="27">
        <v>0.513207650554397</v>
      </c>
      <c r="D13" s="26">
        <v>0.533048367624485</v>
      </c>
      <c r="E13" s="23">
        <v>0.7</v>
      </c>
      <c r="F13" s="26">
        <v>0.805717326635614</v>
      </c>
      <c r="G13" s="26">
        <v>0.562773333196779</v>
      </c>
      <c r="H13" s="26">
        <v>0.79</v>
      </c>
      <c r="I13" s="26">
        <v>0.536</v>
      </c>
      <c r="J13" s="26">
        <v>0.52</v>
      </c>
      <c r="K13" s="26">
        <v>0.84</v>
      </c>
      <c r="L13" s="23">
        <f t="shared" si="4"/>
        <v>0.646843046622889</v>
      </c>
      <c r="M13" s="23">
        <f t="shared" ref="M13" si="32">MIN(B13:K13)</f>
        <v>0.513207650554397</v>
      </c>
      <c r="N13" s="23">
        <f t="shared" ref="N13" si="33">MAX(B13:K13)</f>
        <v>0.84</v>
      </c>
      <c r="O13" s="23">
        <f t="shared" ref="O13" si="34">N13-M13</f>
        <v>0.326792349445603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0.5002895471459</v>
      </c>
      <c r="C21" s="23">
        <f>AVERAGE(C3:C20)</f>
        <v>0.663707892177428</v>
      </c>
      <c r="D21" s="23">
        <f t="shared" ref="D21:O21" si="56">AVERAGE(D3:D20)</f>
        <v>0.690204515361823</v>
      </c>
      <c r="E21" s="23">
        <f t="shared" si="56"/>
        <v>0.659503576763851</v>
      </c>
      <c r="F21" s="23">
        <f t="shared" si="56"/>
        <v>0.975118737218446</v>
      </c>
      <c r="G21" s="23">
        <f t="shared" si="56"/>
        <v>0.469476723463148</v>
      </c>
      <c r="H21" s="23">
        <f t="shared" si="56"/>
        <v>0.769</v>
      </c>
      <c r="I21" s="23">
        <f t="shared" si="56"/>
        <v>0.4873</v>
      </c>
      <c r="J21" s="23">
        <f t="shared" si="56"/>
        <v>0.592796263026023</v>
      </c>
      <c r="K21" s="23">
        <f t="shared" si="56"/>
        <v>0.7175</v>
      </c>
      <c r="L21" s="23">
        <f t="shared" si="56"/>
        <v>0.637158452445141</v>
      </c>
      <c r="M21" s="23">
        <f t="shared" si="56"/>
        <v>0.259214356909742</v>
      </c>
      <c r="N21" s="23">
        <f t="shared" si="56"/>
        <v>0.598870369531595</v>
      </c>
      <c r="O21" s="23">
        <f t="shared" si="56"/>
        <v>0.339656012621854</v>
      </c>
    </row>
  </sheetData>
  <pageMargins left="0.787" right="0.787" top="0.984" bottom="0.984" header="0.512" footer="0.512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36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0.520941656515237</v>
      </c>
      <c r="F3" s="26"/>
      <c r="G3" s="26"/>
      <c r="H3" s="26"/>
      <c r="I3" s="26"/>
      <c r="J3" s="26">
        <v>0.367</v>
      </c>
      <c r="K3" s="26"/>
      <c r="L3" s="23">
        <f t="shared" ref="L3" si="0">AVERAGE(B3:K3)</f>
        <v>0.443970828257618</v>
      </c>
      <c r="M3" s="23">
        <f t="shared" ref="M3" si="1">MIN(B3:K3)</f>
        <v>0.367</v>
      </c>
      <c r="N3" s="23">
        <f t="shared" ref="N3" si="2">MAX(B3:K3)</f>
        <v>0.520941656515237</v>
      </c>
      <c r="O3" s="23">
        <f t="shared" ref="O3" si="3">N3-M3</f>
        <v>0.153941656515237</v>
      </c>
    </row>
    <row r="4" ht="15.95" customHeight="1" spans="1:15">
      <c r="A4" s="10">
        <v>6</v>
      </c>
      <c r="B4" s="26">
        <v>0.373487130530157</v>
      </c>
      <c r="C4" s="27">
        <v>1.15111859360897</v>
      </c>
      <c r="D4" s="26">
        <v>0.48681344673966</v>
      </c>
      <c r="E4" s="23">
        <v>0.68</v>
      </c>
      <c r="F4" s="26">
        <v>0.89486669930932</v>
      </c>
      <c r="G4" s="26">
        <v>0.418980896653093</v>
      </c>
      <c r="H4" s="26">
        <v>0.711</v>
      </c>
      <c r="I4" s="26">
        <v>0.85</v>
      </c>
      <c r="J4" s="27">
        <v>1.15111859360897</v>
      </c>
      <c r="K4" s="26">
        <v>0.562</v>
      </c>
      <c r="L4" s="23">
        <f t="shared" ref="L4:L13" si="4">AVERAGE(B4:K4)</f>
        <v>0.727938536045016</v>
      </c>
      <c r="M4" s="23">
        <f t="shared" ref="M4" si="5">MIN(B4:K4)</f>
        <v>0.373487130530157</v>
      </c>
      <c r="N4" s="23">
        <f t="shared" ref="N4" si="6">MAX(B4:K4)</f>
        <v>1.15111859360897</v>
      </c>
      <c r="O4" s="23">
        <f t="shared" ref="O4" si="7">N4-M4</f>
        <v>0.777631463078809</v>
      </c>
    </row>
    <row r="5" ht="15.95" customHeight="1" spans="1:15">
      <c r="A5" s="10">
        <v>7</v>
      </c>
      <c r="B5" s="26">
        <v>0.392777305225219</v>
      </c>
      <c r="C5" s="27">
        <v>0.601449993693578</v>
      </c>
      <c r="D5" s="26">
        <v>0.781080052656795</v>
      </c>
      <c r="E5" s="23">
        <v>0.48</v>
      </c>
      <c r="F5" s="26">
        <v>0.462818111951167</v>
      </c>
      <c r="G5" s="26">
        <v>0.349461256896415</v>
      </c>
      <c r="H5" s="26">
        <v>0.708</v>
      </c>
      <c r="I5" s="26">
        <v>0.816</v>
      </c>
      <c r="J5" s="26">
        <v>0.44</v>
      </c>
      <c r="K5" s="26">
        <v>0.852</v>
      </c>
      <c r="L5" s="23">
        <f t="shared" si="4"/>
        <v>0.588358672042318</v>
      </c>
      <c r="M5" s="23">
        <f t="shared" ref="M5" si="8">MIN(B5:K5)</f>
        <v>0.349461256896415</v>
      </c>
      <c r="N5" s="23">
        <f t="shared" ref="N5" si="9">MAX(B5:K5)</f>
        <v>0.852</v>
      </c>
      <c r="O5" s="23">
        <f t="shared" ref="O5" si="10">N5-M5</f>
        <v>0.502538743103585</v>
      </c>
    </row>
    <row r="6" ht="15.95" customHeight="1" spans="1:15">
      <c r="A6" s="10">
        <v>8</v>
      </c>
      <c r="B6" s="26">
        <v>0.351046164979332</v>
      </c>
      <c r="C6" s="27">
        <v>0.795351293850487</v>
      </c>
      <c r="D6" s="26">
        <v>0.244279980904041</v>
      </c>
      <c r="E6" s="23">
        <v>0.5</v>
      </c>
      <c r="F6" s="26">
        <v>0.555820265873652</v>
      </c>
      <c r="G6" s="26">
        <v>0.266677939550579</v>
      </c>
      <c r="H6" s="26">
        <v>0.606</v>
      </c>
      <c r="I6" s="26">
        <v>0.781</v>
      </c>
      <c r="J6" s="26">
        <v>0.4</v>
      </c>
      <c r="K6" s="26">
        <v>1.213</v>
      </c>
      <c r="L6" s="23">
        <f t="shared" si="4"/>
        <v>0.571317564515809</v>
      </c>
      <c r="M6" s="23">
        <f t="shared" ref="M6" si="11">MIN(B6:K6)</f>
        <v>0.244279980904041</v>
      </c>
      <c r="N6" s="23">
        <f t="shared" ref="N6" si="12">MAX(B6:K6)</f>
        <v>1.213</v>
      </c>
      <c r="O6" s="23">
        <f t="shared" ref="O6" si="13">N6-M6</f>
        <v>0.968720019095959</v>
      </c>
    </row>
    <row r="7" ht="15.95" customHeight="1" spans="1:15">
      <c r="A7" s="10">
        <v>9</v>
      </c>
      <c r="B7" s="26">
        <v>0.431633827419045</v>
      </c>
      <c r="C7" s="27">
        <v>0.600144879327978</v>
      </c>
      <c r="D7" s="26">
        <v>0.557303850326178</v>
      </c>
      <c r="E7" s="23">
        <v>0.39</v>
      </c>
      <c r="F7" s="26">
        <v>0.369498266052998</v>
      </c>
      <c r="G7" s="26">
        <v>0.343385646885909</v>
      </c>
      <c r="H7" s="26">
        <v>0.664</v>
      </c>
      <c r="I7" s="26">
        <v>0.794</v>
      </c>
      <c r="J7" s="26">
        <v>0.44</v>
      </c>
      <c r="K7" s="26">
        <v>0.858</v>
      </c>
      <c r="L7" s="23">
        <f t="shared" si="4"/>
        <v>0.544796647001211</v>
      </c>
      <c r="M7" s="23">
        <f t="shared" ref="M7" si="14">MIN(B7:K7)</f>
        <v>0.343385646885909</v>
      </c>
      <c r="N7" s="23">
        <f t="shared" ref="N7" si="15">MAX(B7:K7)</f>
        <v>0.858</v>
      </c>
      <c r="O7" s="23">
        <f t="shared" ref="O7" si="16">N7-M7</f>
        <v>0.514614353114091</v>
      </c>
    </row>
    <row r="8" ht="15.95" customHeight="1" spans="1:15">
      <c r="A8" s="10">
        <v>10</v>
      </c>
      <c r="B8" s="26">
        <v>0.358638196633962</v>
      </c>
      <c r="C8" s="27">
        <v>0.597738325587935</v>
      </c>
      <c r="D8" s="26">
        <v>0.549976126101948</v>
      </c>
      <c r="E8" s="23">
        <v>0.56</v>
      </c>
      <c r="F8" s="26">
        <v>0.591316138785604</v>
      </c>
      <c r="G8" s="26">
        <v>0.464653125184766</v>
      </c>
      <c r="H8" s="26">
        <v>0.675</v>
      </c>
      <c r="I8" s="26">
        <v>0.71</v>
      </c>
      <c r="J8" s="26">
        <v>0.44</v>
      </c>
      <c r="K8" s="26">
        <v>0.631</v>
      </c>
      <c r="L8" s="23">
        <f t="shared" si="4"/>
        <v>0.557832191229422</v>
      </c>
      <c r="M8" s="23">
        <f t="shared" ref="M8" si="17">MIN(B8:K8)</f>
        <v>0.358638196633962</v>
      </c>
      <c r="N8" s="23">
        <f t="shared" ref="N8" si="18">MAX(B8:K8)</f>
        <v>0.71</v>
      </c>
      <c r="O8" s="23">
        <f t="shared" ref="O8" si="19">N8-M8</f>
        <v>0.351361803366038</v>
      </c>
    </row>
    <row r="9" ht="15.95" customHeight="1" spans="1:15">
      <c r="A9" s="10">
        <v>11</v>
      </c>
      <c r="B9" s="26">
        <v>0.388658026788959</v>
      </c>
      <c r="C9" s="27">
        <v>0.681616840523864</v>
      </c>
      <c r="D9" s="26">
        <v>0.299707320136647</v>
      </c>
      <c r="E9" s="23">
        <v>0.59</v>
      </c>
      <c r="F9" s="26">
        <v>0.476248954712667</v>
      </c>
      <c r="G9" s="26">
        <v>0.424322907496059</v>
      </c>
      <c r="H9" s="26">
        <v>0.686</v>
      </c>
      <c r="I9" s="26">
        <v>0.771</v>
      </c>
      <c r="J9" s="26">
        <v>0.47</v>
      </c>
      <c r="K9" s="26">
        <v>0.476</v>
      </c>
      <c r="L9" s="23">
        <f t="shared" si="4"/>
        <v>0.526355404965819</v>
      </c>
      <c r="M9" s="23">
        <f t="shared" ref="M9" si="20">MIN(B9:K9)</f>
        <v>0.299707320136647</v>
      </c>
      <c r="N9" s="23">
        <f t="shared" ref="N9" si="21">MAX(B9:K9)</f>
        <v>0.771</v>
      </c>
      <c r="O9" s="23">
        <f t="shared" ref="O9" si="22">N9-M9</f>
        <v>0.471292679863353</v>
      </c>
    </row>
    <row r="10" ht="15.95" customHeight="1" spans="1:15">
      <c r="A10" s="10">
        <v>12</v>
      </c>
      <c r="B10" s="26">
        <v>0.377299125426683</v>
      </c>
      <c r="C10" s="27">
        <v>0.792152906056272</v>
      </c>
      <c r="D10" s="26">
        <v>0.349618767658813</v>
      </c>
      <c r="E10" s="23">
        <v>0.38</v>
      </c>
      <c r="F10" s="26">
        <v>0.709470826797887</v>
      </c>
      <c r="G10" s="26">
        <v>0.311036093876773</v>
      </c>
      <c r="H10" s="26">
        <v>0.843</v>
      </c>
      <c r="I10" s="26">
        <v>0.531</v>
      </c>
      <c r="J10" s="26">
        <v>0.44</v>
      </c>
      <c r="K10" s="26">
        <v>0.725</v>
      </c>
      <c r="L10" s="23">
        <f t="shared" si="4"/>
        <v>0.545857771981643</v>
      </c>
      <c r="M10" s="23">
        <f t="shared" ref="M10" si="23">MIN(B10:K10)</f>
        <v>0.311036093876773</v>
      </c>
      <c r="N10" s="23">
        <f t="shared" ref="N10" si="24">MAX(B10:K10)</f>
        <v>0.843</v>
      </c>
      <c r="O10" s="23">
        <f t="shared" ref="O10" si="25">N10-M10</f>
        <v>0.531963906123227</v>
      </c>
    </row>
    <row r="11" ht="15.95" customHeight="1" spans="1:15">
      <c r="A11" s="10">
        <v>1</v>
      </c>
      <c r="B11" s="26">
        <v>0.324654816549395</v>
      </c>
      <c r="C11" s="27">
        <v>0.720554927500875</v>
      </c>
      <c r="D11" s="26">
        <v>0.388458690130473</v>
      </c>
      <c r="E11" s="23">
        <v>0.64</v>
      </c>
      <c r="F11" s="26">
        <v>0.429934927898729</v>
      </c>
      <c r="G11" s="26">
        <v>0.325759218920037</v>
      </c>
      <c r="H11" s="26">
        <v>0.825</v>
      </c>
      <c r="I11" s="26">
        <v>0.445</v>
      </c>
      <c r="J11" s="26">
        <v>0.41</v>
      </c>
      <c r="K11" s="26">
        <v>0.61</v>
      </c>
      <c r="L11" s="23">
        <f t="shared" si="4"/>
        <v>0.511936258099951</v>
      </c>
      <c r="M11" s="23">
        <f t="shared" ref="M11" si="26">MIN(B11:K11)</f>
        <v>0.324654816549395</v>
      </c>
      <c r="N11" s="23">
        <f t="shared" ref="N11" si="27">MAX(B11:K11)</f>
        <v>0.825</v>
      </c>
      <c r="O11" s="23">
        <f t="shared" ref="O11" si="28">N11-M11</f>
        <v>0.500345183450605</v>
      </c>
    </row>
    <row r="12" ht="15.95" customHeight="1" spans="1:15">
      <c r="A12" s="10">
        <v>2</v>
      </c>
      <c r="B12" s="26">
        <v>0.417467133109387</v>
      </c>
      <c r="C12" s="27">
        <v>0.61733969748444</v>
      </c>
      <c r="D12" s="26">
        <v>0.344854600893888</v>
      </c>
      <c r="E12" s="23">
        <v>0.8</v>
      </c>
      <c r="F12" s="26">
        <v>0.535378792193608</v>
      </c>
      <c r="G12" s="26">
        <v>0.349290800771704</v>
      </c>
      <c r="H12" s="26">
        <v>0.703</v>
      </c>
      <c r="I12" s="26">
        <v>0.541</v>
      </c>
      <c r="J12" s="26">
        <v>0.33</v>
      </c>
      <c r="K12" s="26">
        <v>0.403</v>
      </c>
      <c r="L12" s="23">
        <f t="shared" si="4"/>
        <v>0.504133102445303</v>
      </c>
      <c r="M12" s="23">
        <f t="shared" ref="M12" si="29">MIN(B12:K12)</f>
        <v>0.33</v>
      </c>
      <c r="N12" s="23">
        <f t="shared" ref="N12" si="30">MAX(B12:K12)</f>
        <v>0.8</v>
      </c>
      <c r="O12" s="23">
        <f t="shared" ref="O12" si="31">N12-M12</f>
        <v>0.47</v>
      </c>
    </row>
    <row r="13" ht="15.95" customHeight="1" spans="1:15">
      <c r="A13" s="10">
        <v>3</v>
      </c>
      <c r="B13" s="26">
        <v>0.494431955802352</v>
      </c>
      <c r="C13" s="27">
        <v>0.641084868761845</v>
      </c>
      <c r="D13" s="26">
        <v>0.478599283660922</v>
      </c>
      <c r="E13" s="23">
        <v>0.6</v>
      </c>
      <c r="F13" s="26">
        <v>0.419541150434678</v>
      </c>
      <c r="G13" s="26">
        <v>0.390332070097128</v>
      </c>
      <c r="H13" s="26">
        <v>0.618</v>
      </c>
      <c r="I13" s="26">
        <v>0.636</v>
      </c>
      <c r="J13" s="26">
        <v>0.37</v>
      </c>
      <c r="K13" s="26">
        <v>0.587</v>
      </c>
      <c r="L13" s="23">
        <f t="shared" si="4"/>
        <v>0.523498932875692</v>
      </c>
      <c r="M13" s="23">
        <f t="shared" ref="M13" si="32">MIN(B13:K13)</f>
        <v>0.37</v>
      </c>
      <c r="N13" s="23">
        <f t="shared" ref="N13" si="33">MAX(B13:K13)</f>
        <v>0.641084868761845</v>
      </c>
      <c r="O13" s="23">
        <f t="shared" ref="O13" si="34">N13-M13</f>
        <v>0.271084868761845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0.391009368246449</v>
      </c>
      <c r="C21" s="23">
        <f>AVERAGE(C3:C20)</f>
        <v>0.719855232639624</v>
      </c>
      <c r="D21" s="23">
        <f t="shared" ref="D21:O21" si="56">AVERAGE(D3:D20)</f>
        <v>0.448069211920937</v>
      </c>
      <c r="E21" s="23">
        <f t="shared" si="56"/>
        <v>0.558267423319567</v>
      </c>
      <c r="F21" s="23">
        <f t="shared" si="56"/>
        <v>0.544489413401031</v>
      </c>
      <c r="G21" s="23">
        <f t="shared" si="56"/>
        <v>0.364389995633246</v>
      </c>
      <c r="H21" s="23">
        <f t="shared" si="56"/>
        <v>0.7039</v>
      </c>
      <c r="I21" s="23">
        <f t="shared" si="56"/>
        <v>0.6875</v>
      </c>
      <c r="J21" s="23">
        <f t="shared" si="56"/>
        <v>0.478010781237179</v>
      </c>
      <c r="K21" s="23">
        <f t="shared" si="56"/>
        <v>0.6917</v>
      </c>
      <c r="L21" s="23">
        <f t="shared" si="56"/>
        <v>0.549635991769073</v>
      </c>
      <c r="M21" s="23">
        <f t="shared" si="56"/>
        <v>0.203980580134072</v>
      </c>
      <c r="N21" s="23">
        <f t="shared" si="56"/>
        <v>0.510285839938114</v>
      </c>
      <c r="O21" s="23">
        <f t="shared" si="56"/>
        <v>0.306305259804042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0.25" customHeight="1" spans="2:15">
      <c r="B1" s="3"/>
      <c r="F1" s="4" t="s">
        <v>37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0.526901669758813</v>
      </c>
      <c r="F3" s="26"/>
      <c r="G3" s="26"/>
      <c r="H3" s="26"/>
      <c r="I3" s="26"/>
      <c r="J3" s="26">
        <v>0.234</v>
      </c>
      <c r="K3" s="26"/>
      <c r="L3" s="23">
        <f t="shared" ref="L3" si="0">AVERAGE(B3:K3)</f>
        <v>0.380450834879406</v>
      </c>
      <c r="M3" s="23">
        <f t="shared" ref="M3" si="1">MIN(B3:K3)</f>
        <v>0.234</v>
      </c>
      <c r="N3" s="23">
        <f t="shared" ref="N3" si="2">MAX(B3:K3)</f>
        <v>0.526901669758813</v>
      </c>
      <c r="O3" s="23">
        <f t="shared" ref="O3" si="3">N3-M3</f>
        <v>0.292901669758813</v>
      </c>
    </row>
    <row r="4" ht="15.95" customHeight="1" spans="1:15">
      <c r="A4" s="10">
        <v>6</v>
      </c>
      <c r="B4" s="26">
        <v>0.465478137373319</v>
      </c>
      <c r="C4" s="27">
        <v>0.702170590088321</v>
      </c>
      <c r="D4" s="26">
        <v>0.813986859726415</v>
      </c>
      <c r="E4" s="23">
        <v>0.78</v>
      </c>
      <c r="F4" s="26">
        <v>0.96167430921033</v>
      </c>
      <c r="G4" s="26">
        <v>0.438705752552096</v>
      </c>
      <c r="H4" s="26">
        <v>0.573</v>
      </c>
      <c r="I4" s="26">
        <v>1.014</v>
      </c>
      <c r="J4" s="27">
        <v>0.702170590088321</v>
      </c>
      <c r="K4" s="26">
        <v>0.505</v>
      </c>
      <c r="L4" s="23">
        <f t="shared" ref="L4:L13" si="4">AVERAGE(B4:K4)</f>
        <v>0.69561862390388</v>
      </c>
      <c r="M4" s="23">
        <f t="shared" ref="M4" si="5">MIN(B4:K4)</f>
        <v>0.438705752552096</v>
      </c>
      <c r="N4" s="23">
        <f t="shared" ref="N4" si="6">MAX(B4:K4)</f>
        <v>1.014</v>
      </c>
      <c r="O4" s="23">
        <f t="shared" ref="O4" si="7">N4-M4</f>
        <v>0.575294247447904</v>
      </c>
    </row>
    <row r="5" ht="15.95" customHeight="1" spans="1:15">
      <c r="A5" s="10">
        <v>7</v>
      </c>
      <c r="B5" s="26">
        <v>0.416399995810017</v>
      </c>
      <c r="C5" s="27">
        <v>0.51499932893059</v>
      </c>
      <c r="D5" s="26">
        <v>0.418996210070259</v>
      </c>
      <c r="E5" s="23">
        <v>0.57</v>
      </c>
      <c r="F5" s="26">
        <v>0.764046537762047</v>
      </c>
      <c r="G5" s="26">
        <v>0.193574343510606</v>
      </c>
      <c r="H5" s="26">
        <v>0.797</v>
      </c>
      <c r="I5" s="26">
        <v>0.71</v>
      </c>
      <c r="J5" s="26">
        <v>0.48</v>
      </c>
      <c r="K5" s="26">
        <v>0.69</v>
      </c>
      <c r="L5" s="23">
        <f t="shared" si="4"/>
        <v>0.555501641608352</v>
      </c>
      <c r="M5" s="23">
        <f t="shared" ref="M5" si="8">MIN(B5:K5)</f>
        <v>0.193574343510606</v>
      </c>
      <c r="N5" s="23">
        <f t="shared" ref="N5" si="9">MAX(B5:K5)</f>
        <v>0.797</v>
      </c>
      <c r="O5" s="23">
        <f t="shared" ref="O5" si="10">N5-M5</f>
        <v>0.603425656489394</v>
      </c>
    </row>
    <row r="6" ht="15.95" customHeight="1" spans="1:15">
      <c r="A6" s="10">
        <v>8</v>
      </c>
      <c r="B6" s="26">
        <v>0.369000982061479</v>
      </c>
      <c r="C6" s="27">
        <v>0.46139571429011</v>
      </c>
      <c r="D6" s="26">
        <v>0.348867871022399</v>
      </c>
      <c r="E6" s="23">
        <v>0.41</v>
      </c>
      <c r="F6" s="26">
        <v>0.800430505246351</v>
      </c>
      <c r="G6" s="26">
        <v>0.340942165435095</v>
      </c>
      <c r="H6" s="26">
        <v>0.593</v>
      </c>
      <c r="I6" s="26">
        <v>0.733</v>
      </c>
      <c r="J6" s="26">
        <v>0.78</v>
      </c>
      <c r="K6" s="26">
        <v>0.508</v>
      </c>
      <c r="L6" s="23">
        <f t="shared" si="4"/>
        <v>0.534463723805543</v>
      </c>
      <c r="M6" s="23">
        <f t="shared" ref="M6" si="11">MIN(B6:K6)</f>
        <v>0.340942165435095</v>
      </c>
      <c r="N6" s="23">
        <f t="shared" ref="N6" si="12">MAX(B6:K6)</f>
        <v>0.800430505246351</v>
      </c>
      <c r="O6" s="23">
        <f t="shared" ref="O6" si="13">N6-M6</f>
        <v>0.459488339811257</v>
      </c>
    </row>
    <row r="7" ht="15.95" customHeight="1" spans="1:15">
      <c r="A7" s="10">
        <v>9</v>
      </c>
      <c r="B7" s="26">
        <v>0.373921936157738</v>
      </c>
      <c r="C7" s="27">
        <v>0.5819595730304</v>
      </c>
      <c r="D7" s="26">
        <v>0.631396791558208</v>
      </c>
      <c r="E7" s="23">
        <v>0.55</v>
      </c>
      <c r="F7" s="26">
        <v>0.713723196787948</v>
      </c>
      <c r="G7" s="26">
        <v>0.367479486262964</v>
      </c>
      <c r="H7" s="26">
        <v>0.923</v>
      </c>
      <c r="I7" s="26">
        <v>0.859</v>
      </c>
      <c r="J7" s="26">
        <v>0.47</v>
      </c>
      <c r="K7" s="26">
        <v>0.591</v>
      </c>
      <c r="L7" s="23">
        <f t="shared" si="4"/>
        <v>0.606148098379726</v>
      </c>
      <c r="M7" s="23">
        <f t="shared" ref="M7" si="14">MIN(B7:K7)</f>
        <v>0.367479486262964</v>
      </c>
      <c r="N7" s="23">
        <f t="shared" ref="N7" si="15">MAX(B7:K7)</f>
        <v>0.923</v>
      </c>
      <c r="O7" s="23">
        <f t="shared" ref="O7" si="16">N7-M7</f>
        <v>0.555520513737036</v>
      </c>
    </row>
    <row r="8" ht="15.95" customHeight="1" spans="1:15">
      <c r="A8" s="10">
        <v>10</v>
      </c>
      <c r="B8" s="26">
        <v>0.564351387844975</v>
      </c>
      <c r="C8" s="27">
        <v>0.926357105015253</v>
      </c>
      <c r="D8" s="26">
        <v>0.379512781033507</v>
      </c>
      <c r="E8" s="23">
        <v>0.48</v>
      </c>
      <c r="F8" s="26">
        <v>0.696350165827444</v>
      </c>
      <c r="G8" s="26">
        <v>0.765117841990365</v>
      </c>
      <c r="H8" s="26">
        <v>0.67</v>
      </c>
      <c r="I8" s="26">
        <v>0.712</v>
      </c>
      <c r="J8" s="26">
        <v>0.91</v>
      </c>
      <c r="K8" s="26">
        <v>1.022</v>
      </c>
      <c r="L8" s="23">
        <f t="shared" si="4"/>
        <v>0.712568928171154</v>
      </c>
      <c r="M8" s="23">
        <f t="shared" ref="M8" si="17">MIN(B8:K8)</f>
        <v>0.379512781033507</v>
      </c>
      <c r="N8" s="23">
        <f t="shared" ref="N8" si="18">MAX(B8:K8)</f>
        <v>1.022</v>
      </c>
      <c r="O8" s="23">
        <f t="shared" ref="O8" si="19">N8-M8</f>
        <v>0.642487218966493</v>
      </c>
    </row>
    <row r="9" ht="15.95" customHeight="1" spans="1:15">
      <c r="A9" s="10">
        <v>11</v>
      </c>
      <c r="B9" s="26">
        <v>0.773056254082721</v>
      </c>
      <c r="C9" s="27">
        <v>0.693135212728092</v>
      </c>
      <c r="D9" s="26">
        <v>0.403694265441061</v>
      </c>
      <c r="E9" s="23">
        <v>0.42</v>
      </c>
      <c r="F9" s="26">
        <v>0.341264600402909</v>
      </c>
      <c r="G9" s="26">
        <v>0.455123685443772</v>
      </c>
      <c r="H9" s="26">
        <v>0.645</v>
      </c>
      <c r="I9" s="26">
        <v>0.539</v>
      </c>
      <c r="J9" s="26">
        <v>0.55</v>
      </c>
      <c r="K9" s="26">
        <v>0.823</v>
      </c>
      <c r="L9" s="23">
        <f t="shared" si="4"/>
        <v>0.564327401809855</v>
      </c>
      <c r="M9" s="23">
        <f t="shared" ref="M9" si="20">MIN(B9:K9)</f>
        <v>0.341264600402909</v>
      </c>
      <c r="N9" s="23">
        <f t="shared" ref="N9" si="21">MAX(B9:K9)</f>
        <v>0.823</v>
      </c>
      <c r="O9" s="23">
        <f t="shared" ref="O9" si="22">N9-M9</f>
        <v>0.48173539959709</v>
      </c>
    </row>
    <row r="10" ht="15.95" customHeight="1" spans="1:15">
      <c r="A10" s="10">
        <v>12</v>
      </c>
      <c r="B10" s="26">
        <v>0.41237563338697</v>
      </c>
      <c r="C10" s="27">
        <v>0.771519000321499</v>
      </c>
      <c r="D10" s="26">
        <v>0.399083785665426</v>
      </c>
      <c r="E10" s="23">
        <v>0.34</v>
      </c>
      <c r="F10" s="26">
        <v>0.50712340572724</v>
      </c>
      <c r="G10" s="26">
        <v>0.407956645224165</v>
      </c>
      <c r="H10" s="26">
        <v>0.68</v>
      </c>
      <c r="I10" s="26">
        <v>0.647</v>
      </c>
      <c r="J10" s="26">
        <v>0.36</v>
      </c>
      <c r="K10" s="26">
        <v>1.081</v>
      </c>
      <c r="L10" s="23">
        <f t="shared" si="4"/>
        <v>0.56060584703253</v>
      </c>
      <c r="M10" s="23">
        <f t="shared" ref="M10" si="23">MIN(B10:K10)</f>
        <v>0.34</v>
      </c>
      <c r="N10" s="23">
        <f t="shared" ref="N10" si="24">MAX(B10:K10)</f>
        <v>1.081</v>
      </c>
      <c r="O10" s="23">
        <f t="shared" ref="O10" si="25">N10-M10</f>
        <v>0.741</v>
      </c>
    </row>
    <row r="11" ht="15.95" customHeight="1" spans="1:15">
      <c r="A11" s="10">
        <v>1</v>
      </c>
      <c r="B11" s="26">
        <v>0.498218279523463</v>
      </c>
      <c r="C11" s="27">
        <v>0.727447653064641</v>
      </c>
      <c r="D11" s="26">
        <v>0.495206421267145</v>
      </c>
      <c r="E11" s="23">
        <v>0.78</v>
      </c>
      <c r="F11" s="26">
        <v>0.440564972701899</v>
      </c>
      <c r="G11" s="26">
        <v>0.448223997863772</v>
      </c>
      <c r="H11" s="26">
        <v>0.608</v>
      </c>
      <c r="I11" s="26">
        <v>0.61</v>
      </c>
      <c r="J11" s="26">
        <v>0.36</v>
      </c>
      <c r="K11" s="26">
        <v>0.665</v>
      </c>
      <c r="L11" s="23">
        <f t="shared" si="4"/>
        <v>0.563266132442092</v>
      </c>
      <c r="M11" s="23">
        <f t="shared" ref="M11" si="26">MIN(B11:K11)</f>
        <v>0.36</v>
      </c>
      <c r="N11" s="23">
        <f t="shared" ref="N11" si="27">MAX(B11:K11)</f>
        <v>0.78</v>
      </c>
      <c r="O11" s="23">
        <f t="shared" ref="O11" si="28">N11-M11</f>
        <v>0.42</v>
      </c>
    </row>
    <row r="12" ht="15.95" customHeight="1" spans="1:15">
      <c r="A12" s="10">
        <v>2</v>
      </c>
      <c r="B12" s="26">
        <v>0.48572843591442</v>
      </c>
      <c r="C12" s="27">
        <v>0.606997275781189</v>
      </c>
      <c r="D12" s="26">
        <v>0.973004277431896</v>
      </c>
      <c r="E12" s="23">
        <v>0.59</v>
      </c>
      <c r="F12" s="26">
        <v>0.524898586267556</v>
      </c>
      <c r="G12" s="26">
        <v>0.407087352833471</v>
      </c>
      <c r="H12" s="26">
        <v>0.822</v>
      </c>
      <c r="I12" s="26">
        <v>0.696</v>
      </c>
      <c r="J12" s="26">
        <v>0.48</v>
      </c>
      <c r="K12" s="26">
        <v>0.418</v>
      </c>
      <c r="L12" s="23">
        <f t="shared" si="4"/>
        <v>0.600371592822853</v>
      </c>
      <c r="M12" s="23">
        <f t="shared" ref="M12" si="29">MIN(B12:K12)</f>
        <v>0.407087352833471</v>
      </c>
      <c r="N12" s="23">
        <f t="shared" ref="N12" si="30">MAX(B12:K12)</f>
        <v>0.973004277431896</v>
      </c>
      <c r="O12" s="23">
        <f t="shared" ref="O12" si="31">N12-M12</f>
        <v>0.565916924598426</v>
      </c>
    </row>
    <row r="13" ht="15.95" customHeight="1" spans="1:15">
      <c r="A13" s="10">
        <v>3</v>
      </c>
      <c r="B13" s="26">
        <v>0.476879616798585</v>
      </c>
      <c r="C13" s="27">
        <v>0.708340306931276</v>
      </c>
      <c r="D13" s="26">
        <v>0.35365374063611</v>
      </c>
      <c r="E13" s="23">
        <v>0.49</v>
      </c>
      <c r="F13" s="26">
        <v>0.38786237756424</v>
      </c>
      <c r="G13" s="26">
        <v>0.356843298678427</v>
      </c>
      <c r="H13" s="26">
        <v>0.605</v>
      </c>
      <c r="I13" s="26">
        <v>0.457</v>
      </c>
      <c r="J13" s="26">
        <v>0.4</v>
      </c>
      <c r="K13" s="26">
        <v>0.674</v>
      </c>
      <c r="L13" s="23">
        <f t="shared" si="4"/>
        <v>0.490957934060864</v>
      </c>
      <c r="M13" s="23">
        <f t="shared" ref="M13" si="32">MIN(B13:K13)</f>
        <v>0.35365374063611</v>
      </c>
      <c r="N13" s="23">
        <f t="shared" ref="N13" si="33">MAX(B13:K13)</f>
        <v>0.708340306931276</v>
      </c>
      <c r="O13" s="23">
        <f t="shared" ref="O13" si="34">N13-M13</f>
        <v>0.354686566295166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0.483541065895369</v>
      </c>
      <c r="C21" s="23">
        <f>AVERAGE(C3:C20)</f>
        <v>0.669432176018137</v>
      </c>
      <c r="D21" s="23">
        <f t="shared" ref="D21:O21" si="56">AVERAGE(D3:D20)</f>
        <v>0.521740300385243</v>
      </c>
      <c r="E21" s="23">
        <f t="shared" si="56"/>
        <v>0.539718333614438</v>
      </c>
      <c r="F21" s="23">
        <f t="shared" si="56"/>
        <v>0.613793865749797</v>
      </c>
      <c r="G21" s="23">
        <f t="shared" si="56"/>
        <v>0.418105456979473</v>
      </c>
      <c r="H21" s="23">
        <f t="shared" si="56"/>
        <v>0.6916</v>
      </c>
      <c r="I21" s="23">
        <f t="shared" si="56"/>
        <v>0.6977</v>
      </c>
      <c r="J21" s="23">
        <f t="shared" si="56"/>
        <v>0.520560962735302</v>
      </c>
      <c r="K21" s="23">
        <f t="shared" si="56"/>
        <v>0.6977</v>
      </c>
      <c r="L21" s="23">
        <f t="shared" si="56"/>
        <v>0.569480068992387</v>
      </c>
      <c r="M21" s="23">
        <f t="shared" si="56"/>
        <v>0.208678901259264</v>
      </c>
      <c r="N21" s="23">
        <f t="shared" si="56"/>
        <v>0.524926486631574</v>
      </c>
      <c r="O21" s="23">
        <f t="shared" si="56"/>
        <v>0.31624758537231</v>
      </c>
    </row>
  </sheetData>
  <pageMargins left="0.787" right="0.787" top="0.984" bottom="0.984" header="0.512" footer="0.512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0.25" customHeight="1" spans="2:15">
      <c r="B1" s="3"/>
      <c r="F1" s="4" t="s">
        <v>38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0.540570072268239</v>
      </c>
      <c r="F3" s="26"/>
      <c r="G3" s="26"/>
      <c r="H3" s="26"/>
      <c r="I3" s="26"/>
      <c r="J3" s="26">
        <v>0.384</v>
      </c>
      <c r="K3" s="26"/>
      <c r="L3" s="23">
        <f t="shared" ref="L3" si="0">AVERAGE(B3:K3)</f>
        <v>0.46228503613412</v>
      </c>
      <c r="M3" s="23">
        <f t="shared" ref="M3" si="1">MIN(B3:K3)</f>
        <v>0.384</v>
      </c>
      <c r="N3" s="23">
        <f t="shared" ref="N3" si="2">MAX(B3:K3)</f>
        <v>0.540570072268239</v>
      </c>
      <c r="O3" s="23">
        <f t="shared" ref="O3" si="3">N3-M3</f>
        <v>0.156570072268239</v>
      </c>
    </row>
    <row r="4" ht="15.95" customHeight="1" spans="1:15">
      <c r="A4" s="10">
        <v>6</v>
      </c>
      <c r="B4" s="26">
        <v>0.497608163518946</v>
      </c>
      <c r="C4" s="27">
        <v>0.334896499899857</v>
      </c>
      <c r="D4" s="26">
        <v>0.318764061416248</v>
      </c>
      <c r="E4" s="23">
        <v>0.77</v>
      </c>
      <c r="F4" s="26">
        <v>0.50826906652587</v>
      </c>
      <c r="G4" s="26">
        <v>0.367774103255659</v>
      </c>
      <c r="H4" s="26">
        <v>0.869</v>
      </c>
      <c r="I4" s="26">
        <v>0.761</v>
      </c>
      <c r="J4" s="27">
        <v>0.334896499899857</v>
      </c>
      <c r="K4" s="26">
        <v>0.527</v>
      </c>
      <c r="L4" s="23">
        <f t="shared" ref="L4:L13" si="4">AVERAGE(B4:K4)</f>
        <v>0.528920839451644</v>
      </c>
      <c r="M4" s="23">
        <f t="shared" ref="M4" si="5">MIN(B4:K4)</f>
        <v>0.318764061416248</v>
      </c>
      <c r="N4" s="23">
        <f t="shared" ref="N4" si="6">MAX(B4:K4)</f>
        <v>0.869</v>
      </c>
      <c r="O4" s="23">
        <f t="shared" ref="O4" si="7">N4-M4</f>
        <v>0.550235938583752</v>
      </c>
    </row>
    <row r="5" ht="15.95" customHeight="1" spans="1:15">
      <c r="A5" s="10">
        <v>7</v>
      </c>
      <c r="B5" s="26">
        <v>0.419930849692421</v>
      </c>
      <c r="C5" s="27">
        <v>0.411923313311046</v>
      </c>
      <c r="D5" s="26">
        <v>0.827678806491344</v>
      </c>
      <c r="E5" s="23">
        <v>0.64</v>
      </c>
      <c r="F5" s="26">
        <v>0.430182108678175</v>
      </c>
      <c r="G5" s="26">
        <v>0.453011782410379</v>
      </c>
      <c r="H5" s="26">
        <v>0.772</v>
      </c>
      <c r="I5" s="26">
        <v>0.614</v>
      </c>
      <c r="J5" s="26">
        <v>0.56</v>
      </c>
      <c r="K5" s="26">
        <v>0.465</v>
      </c>
      <c r="L5" s="23">
        <f t="shared" si="4"/>
        <v>0.559372686058336</v>
      </c>
      <c r="M5" s="23">
        <f t="shared" ref="M5" si="8">MIN(B5:K5)</f>
        <v>0.411923313311046</v>
      </c>
      <c r="N5" s="23">
        <f t="shared" ref="N5" si="9">MAX(B5:K5)</f>
        <v>0.827678806491344</v>
      </c>
      <c r="O5" s="23">
        <f t="shared" ref="O5" si="10">N5-M5</f>
        <v>0.415755493180298</v>
      </c>
    </row>
    <row r="6" ht="15.95" customHeight="1" spans="1:15">
      <c r="A6" s="10">
        <v>8</v>
      </c>
      <c r="B6" s="26">
        <v>0.501360816174271</v>
      </c>
      <c r="C6" s="27">
        <v>0.478344500573743</v>
      </c>
      <c r="D6" s="26">
        <v>0.522466496049293</v>
      </c>
      <c r="E6" s="23">
        <v>0.67</v>
      </c>
      <c r="F6" s="26">
        <v>0.428953990892442</v>
      </c>
      <c r="G6" s="26">
        <v>0.483205127490172</v>
      </c>
      <c r="H6" s="26">
        <v>0.833</v>
      </c>
      <c r="I6" s="26">
        <v>0.49</v>
      </c>
      <c r="J6" s="26">
        <v>0.61</v>
      </c>
      <c r="K6" s="26">
        <v>0.605</v>
      </c>
      <c r="L6" s="23">
        <f t="shared" si="4"/>
        <v>0.562233093117992</v>
      </c>
      <c r="M6" s="23">
        <f t="shared" ref="M6" si="11">MIN(B6:K6)</f>
        <v>0.428953990892442</v>
      </c>
      <c r="N6" s="23">
        <f t="shared" ref="N6" si="12">MAX(B6:K6)</f>
        <v>0.833</v>
      </c>
      <c r="O6" s="23">
        <f t="shared" ref="O6" si="13">N6-M6</f>
        <v>0.404046009107558</v>
      </c>
    </row>
    <row r="7" ht="15.95" customHeight="1" spans="1:15">
      <c r="A7" s="10">
        <v>9</v>
      </c>
      <c r="B7" s="26">
        <v>0.529785020136204</v>
      </c>
      <c r="C7" s="27">
        <v>0.496336083355272</v>
      </c>
      <c r="D7" s="26">
        <v>0.475473991655243</v>
      </c>
      <c r="E7" s="23">
        <v>1.03</v>
      </c>
      <c r="F7" s="26">
        <v>0.512031839984134</v>
      </c>
      <c r="G7" s="26">
        <v>0.397022127616413</v>
      </c>
      <c r="H7" s="26">
        <v>0.749</v>
      </c>
      <c r="I7" s="26">
        <v>0.41</v>
      </c>
      <c r="J7" s="26">
        <v>0.62</v>
      </c>
      <c r="K7" s="26">
        <v>0.654</v>
      </c>
      <c r="L7" s="23">
        <f t="shared" si="4"/>
        <v>0.587364906274727</v>
      </c>
      <c r="M7" s="23">
        <f t="shared" ref="M7" si="14">MIN(B7:K7)</f>
        <v>0.397022127616413</v>
      </c>
      <c r="N7" s="23">
        <f t="shared" ref="N7" si="15">MAX(B7:K7)</f>
        <v>1.03</v>
      </c>
      <c r="O7" s="23">
        <f t="shared" ref="O7" si="16">N7-M7</f>
        <v>0.632977872383587</v>
      </c>
    </row>
    <row r="8" ht="15.95" customHeight="1" spans="1:15">
      <c r="A8" s="10">
        <v>10</v>
      </c>
      <c r="B8" s="26">
        <v>0.575630068551927</v>
      </c>
      <c r="C8" s="27">
        <v>0.577075157465699</v>
      </c>
      <c r="D8" s="26">
        <v>0.465779937326533</v>
      </c>
      <c r="E8" s="23">
        <v>0.82</v>
      </c>
      <c r="F8" s="26">
        <v>0.541547175730591</v>
      </c>
      <c r="G8" s="26">
        <v>0.534288183058792</v>
      </c>
      <c r="H8" s="26">
        <v>0.848</v>
      </c>
      <c r="I8" s="26">
        <v>0.546</v>
      </c>
      <c r="J8" s="26">
        <v>0.9</v>
      </c>
      <c r="K8" s="26">
        <v>0.548</v>
      </c>
      <c r="L8" s="23">
        <f t="shared" si="4"/>
        <v>0.635632052213354</v>
      </c>
      <c r="M8" s="23">
        <f t="shared" ref="M8" si="17">MIN(B8:K8)</f>
        <v>0.465779937326533</v>
      </c>
      <c r="N8" s="23">
        <f t="shared" ref="N8" si="18">MAX(B8:K8)</f>
        <v>0.9</v>
      </c>
      <c r="O8" s="23">
        <f t="shared" ref="O8" si="19">N8-M8</f>
        <v>0.434220062673467</v>
      </c>
    </row>
    <row r="9" ht="15.95" customHeight="1" spans="1:15">
      <c r="A9" s="10">
        <v>11</v>
      </c>
      <c r="B9" s="26">
        <v>0.427461369964234</v>
      </c>
      <c r="C9" s="27">
        <v>0.568744744943131</v>
      </c>
      <c r="D9" s="26">
        <v>0.459708490204019</v>
      </c>
      <c r="E9" s="23">
        <v>0.79</v>
      </c>
      <c r="F9" s="26">
        <v>0.49168037557505</v>
      </c>
      <c r="G9" s="26">
        <v>0.346769458055299</v>
      </c>
      <c r="H9" s="26">
        <v>0.761</v>
      </c>
      <c r="I9" s="26">
        <v>0.556</v>
      </c>
      <c r="J9" s="26">
        <v>0.53</v>
      </c>
      <c r="K9" s="26">
        <v>0.608</v>
      </c>
      <c r="L9" s="23">
        <f t="shared" si="4"/>
        <v>0.553936443874173</v>
      </c>
      <c r="M9" s="23">
        <f t="shared" ref="M9" si="20">MIN(B9:K9)</f>
        <v>0.346769458055299</v>
      </c>
      <c r="N9" s="23">
        <f t="shared" ref="N9" si="21">MAX(B9:K9)</f>
        <v>0.79</v>
      </c>
      <c r="O9" s="23">
        <f t="shared" ref="O9" si="22">N9-M9</f>
        <v>0.443230541944701</v>
      </c>
    </row>
    <row r="10" ht="15.95" customHeight="1" spans="1:15">
      <c r="A10" s="10">
        <v>12</v>
      </c>
      <c r="B10" s="26">
        <v>0.411944985923845</v>
      </c>
      <c r="C10" s="27">
        <v>0.68415119382117</v>
      </c>
      <c r="D10" s="26">
        <v>0.659022563994082</v>
      </c>
      <c r="E10" s="23">
        <v>0.58</v>
      </c>
      <c r="F10" s="26">
        <v>0.53578988227418</v>
      </c>
      <c r="G10" s="26">
        <v>0.358163585257409</v>
      </c>
      <c r="H10" s="26">
        <v>0.859</v>
      </c>
      <c r="I10" s="26">
        <v>0.548</v>
      </c>
      <c r="J10" s="26">
        <v>0.34</v>
      </c>
      <c r="K10" s="26">
        <v>0.678</v>
      </c>
      <c r="L10" s="23">
        <f t="shared" si="4"/>
        <v>0.565407221127069</v>
      </c>
      <c r="M10" s="23">
        <f t="shared" ref="M10" si="23">MIN(B10:K10)</f>
        <v>0.34</v>
      </c>
      <c r="N10" s="23">
        <f t="shared" ref="N10" si="24">MAX(B10:K10)</f>
        <v>0.859</v>
      </c>
      <c r="O10" s="23">
        <f t="shared" ref="O10" si="25">N10-M10</f>
        <v>0.519</v>
      </c>
    </row>
    <row r="11" ht="15.95" customHeight="1" spans="1:15">
      <c r="A11" s="10">
        <v>1</v>
      </c>
      <c r="B11" s="26">
        <v>0.519193736016501</v>
      </c>
      <c r="C11" s="27">
        <v>0.658433670439831</v>
      </c>
      <c r="D11" s="26">
        <v>0.603582471609849</v>
      </c>
      <c r="E11" s="23">
        <v>0.98</v>
      </c>
      <c r="F11" s="26">
        <v>0.506519074140137</v>
      </c>
      <c r="G11" s="26">
        <v>0.364406632783109</v>
      </c>
      <c r="H11" s="26">
        <v>0.826</v>
      </c>
      <c r="I11" s="26">
        <v>0.5</v>
      </c>
      <c r="J11" s="26">
        <v>0.47</v>
      </c>
      <c r="K11" s="26">
        <v>0.731</v>
      </c>
      <c r="L11" s="23">
        <f t="shared" si="4"/>
        <v>0.615913558498943</v>
      </c>
      <c r="M11" s="23">
        <f t="shared" ref="M11" si="26">MIN(B11:K11)</f>
        <v>0.364406632783109</v>
      </c>
      <c r="N11" s="23">
        <f t="shared" ref="N11" si="27">MAX(B11:K11)</f>
        <v>0.98</v>
      </c>
      <c r="O11" s="23">
        <f t="shared" ref="O11" si="28">N11-M11</f>
        <v>0.615593367216891</v>
      </c>
    </row>
    <row r="12" ht="15.95" customHeight="1" spans="1:15">
      <c r="A12" s="10">
        <v>2</v>
      </c>
      <c r="B12" s="26">
        <v>0.478442523003124</v>
      </c>
      <c r="C12" s="27">
        <v>0.630936382778619</v>
      </c>
      <c r="D12" s="26">
        <v>0.332670953048474</v>
      </c>
      <c r="E12" s="23">
        <v>0.73</v>
      </c>
      <c r="F12" s="26">
        <v>0.544319947319822</v>
      </c>
      <c r="G12" s="26">
        <v>0.317399840183964</v>
      </c>
      <c r="H12" s="26">
        <v>0.981</v>
      </c>
      <c r="I12" s="26">
        <v>0.416</v>
      </c>
      <c r="J12" s="26">
        <v>0.5</v>
      </c>
      <c r="K12" s="26">
        <v>0.683</v>
      </c>
      <c r="L12" s="23">
        <f t="shared" si="4"/>
        <v>0.5613769646334</v>
      </c>
      <c r="M12" s="23">
        <f t="shared" ref="M12" si="29">MIN(B12:K12)</f>
        <v>0.317399840183964</v>
      </c>
      <c r="N12" s="23">
        <f t="shared" ref="N12" si="30">MAX(B12:K12)</f>
        <v>0.981</v>
      </c>
      <c r="O12" s="23">
        <f t="shared" ref="O12" si="31">N12-M12</f>
        <v>0.663600159816036</v>
      </c>
    </row>
    <row r="13" ht="15.95" customHeight="1" spans="1:15">
      <c r="A13" s="10">
        <v>3</v>
      </c>
      <c r="B13" s="26">
        <v>0.391983187025731</v>
      </c>
      <c r="C13" s="27">
        <v>0.872564154878646</v>
      </c>
      <c r="D13" s="26">
        <v>0.231753531573992</v>
      </c>
      <c r="E13" s="23">
        <v>0.74</v>
      </c>
      <c r="F13" s="26">
        <v>0.266274009003826</v>
      </c>
      <c r="G13" s="26">
        <v>0.359136047828515</v>
      </c>
      <c r="H13" s="26">
        <v>0.871</v>
      </c>
      <c r="I13" s="26">
        <v>0.439</v>
      </c>
      <c r="J13" s="26">
        <v>0.62</v>
      </c>
      <c r="K13" s="26">
        <v>0.617</v>
      </c>
      <c r="L13" s="23">
        <f t="shared" si="4"/>
        <v>0.540871093031071</v>
      </c>
      <c r="M13" s="23">
        <f t="shared" ref="M13" si="32">MIN(B13:K13)</f>
        <v>0.231753531573992</v>
      </c>
      <c r="N13" s="23">
        <f t="shared" ref="N13" si="33">MAX(B13:K13)</f>
        <v>0.872564154878646</v>
      </c>
      <c r="O13" s="23">
        <f t="shared" ref="O13" si="34">N13-M13</f>
        <v>0.640810623304654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0.47533407200072</v>
      </c>
      <c r="C21" s="23">
        <f>AVERAGE(C3:C20)</f>
        <v>0.571340570146701</v>
      </c>
      <c r="D21" s="23">
        <f t="shared" ref="D21:O21" si="56">AVERAGE(D3:D20)</f>
        <v>0.489690130336908</v>
      </c>
      <c r="E21" s="23">
        <f t="shared" si="56"/>
        <v>0.753688188388022</v>
      </c>
      <c r="F21" s="23">
        <f t="shared" si="56"/>
        <v>0.476556747012423</v>
      </c>
      <c r="G21" s="23">
        <f t="shared" si="56"/>
        <v>0.398117688793971</v>
      </c>
      <c r="H21" s="23">
        <f t="shared" si="56"/>
        <v>0.8369</v>
      </c>
      <c r="I21" s="23">
        <f t="shared" si="56"/>
        <v>0.528</v>
      </c>
      <c r="J21" s="23">
        <f t="shared" si="56"/>
        <v>0.533536045445442</v>
      </c>
      <c r="K21" s="23">
        <f t="shared" si="56"/>
        <v>0.6116</v>
      </c>
      <c r="L21" s="23">
        <f t="shared" si="56"/>
        <v>0.561210354037712</v>
      </c>
      <c r="M21" s="23">
        <f t="shared" si="56"/>
        <v>0.222598494064391</v>
      </c>
      <c r="N21" s="23">
        <f t="shared" si="56"/>
        <v>0.526822946313235</v>
      </c>
      <c r="O21" s="23">
        <f t="shared" si="56"/>
        <v>0.304224452248844</v>
      </c>
    </row>
  </sheetData>
  <pageMargins left="0.787" right="0.787" top="0.984" bottom="0.984" header="0.512" footer="0.512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39</v>
      </c>
    </row>
    <row r="2" ht="15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0.175221394599934</v>
      </c>
      <c r="F3" s="26"/>
      <c r="G3" s="26"/>
      <c r="H3" s="26"/>
      <c r="I3" s="26"/>
      <c r="J3" s="26">
        <v>0.63</v>
      </c>
      <c r="K3" s="26"/>
      <c r="L3" s="23">
        <f t="shared" ref="L3" si="0">AVERAGE(B3:K3)</f>
        <v>0.402610697299967</v>
      </c>
      <c r="M3" s="23">
        <f t="shared" ref="M3" si="1">MIN(B3:K3)</f>
        <v>0.175221394599934</v>
      </c>
      <c r="N3" s="23">
        <f t="shared" ref="N3" si="2">MAX(B3:K3)</f>
        <v>0.63</v>
      </c>
      <c r="O3" s="23">
        <f t="shared" ref="O3" si="3">N3-M3</f>
        <v>0.454778605400066</v>
      </c>
    </row>
    <row r="4" ht="15.95" customHeight="1" spans="1:15">
      <c r="A4" s="10">
        <v>6</v>
      </c>
      <c r="B4" s="26">
        <v>0.519790930856726</v>
      </c>
      <c r="C4" s="27">
        <v>1.96883436265413</v>
      </c>
      <c r="D4" s="26">
        <v>0.646892592430616</v>
      </c>
      <c r="E4" s="23">
        <v>0.36</v>
      </c>
      <c r="F4" s="26">
        <v>1.01228647923696</v>
      </c>
      <c r="G4" s="26">
        <v>0.429672700605907</v>
      </c>
      <c r="H4" s="26">
        <v>0.857</v>
      </c>
      <c r="I4" s="26">
        <v>0.981</v>
      </c>
      <c r="J4" s="27">
        <v>1.96883436265413</v>
      </c>
      <c r="K4" s="26"/>
      <c r="L4" s="23">
        <f t="shared" ref="L4:L13" si="4">AVERAGE(B4:K4)</f>
        <v>0.971590158715385</v>
      </c>
      <c r="M4" s="23">
        <f t="shared" ref="M4" si="5">MIN(B4:K4)</f>
        <v>0.36</v>
      </c>
      <c r="N4" s="23">
        <f t="shared" ref="N4" si="6">MAX(B4:K4)</f>
        <v>1.96883436265413</v>
      </c>
      <c r="O4" s="23">
        <f t="shared" ref="O4" si="7">N4-M4</f>
        <v>1.60883436265413</v>
      </c>
    </row>
    <row r="5" ht="15.95" customHeight="1" spans="1:15">
      <c r="A5" s="10">
        <v>7</v>
      </c>
      <c r="B5" s="26">
        <v>0.509162842754079</v>
      </c>
      <c r="C5" s="27">
        <v>0.833378091874055</v>
      </c>
      <c r="D5" s="26">
        <v>0.733164166137985</v>
      </c>
      <c r="E5" s="23">
        <v>0.62</v>
      </c>
      <c r="F5" s="26">
        <v>0.787692452462505</v>
      </c>
      <c r="G5" s="26">
        <v>0.438980806021292</v>
      </c>
      <c r="H5" s="26">
        <v>1.097</v>
      </c>
      <c r="I5" s="26">
        <v>1.022</v>
      </c>
      <c r="J5" s="26">
        <v>0.78</v>
      </c>
      <c r="K5" s="26"/>
      <c r="L5" s="23">
        <f t="shared" si="4"/>
        <v>0.757930928805546</v>
      </c>
      <c r="M5" s="23">
        <f t="shared" ref="M5" si="8">MIN(B5:K5)</f>
        <v>0.438980806021292</v>
      </c>
      <c r="N5" s="23">
        <f t="shared" ref="N5" si="9">MAX(B5:K5)</f>
        <v>1.097</v>
      </c>
      <c r="O5" s="23">
        <f t="shared" ref="O5" si="10">N5-M5</f>
        <v>0.658019193978708</v>
      </c>
    </row>
    <row r="6" ht="15.95" customHeight="1" spans="1:15">
      <c r="A6" s="10">
        <v>8</v>
      </c>
      <c r="B6" s="26">
        <v>0.632240288993956</v>
      </c>
      <c r="C6" s="27">
        <v>0.624785602654766</v>
      </c>
      <c r="D6" s="26">
        <v>1.15970338530618</v>
      </c>
      <c r="E6" s="23">
        <v>2.05</v>
      </c>
      <c r="F6" s="26">
        <v>1.29546387225333</v>
      </c>
      <c r="G6" s="26">
        <v>0.471366720544197</v>
      </c>
      <c r="H6" s="26">
        <v>0.823</v>
      </c>
      <c r="I6" s="26">
        <v>0.83</v>
      </c>
      <c r="J6" s="26">
        <v>0.76</v>
      </c>
      <c r="K6" s="26"/>
      <c r="L6" s="23">
        <f t="shared" si="4"/>
        <v>0.960728874416936</v>
      </c>
      <c r="M6" s="23">
        <f t="shared" ref="M6" si="11">MIN(B6:K6)</f>
        <v>0.471366720544197</v>
      </c>
      <c r="N6" s="23">
        <f t="shared" ref="N6" si="12">MAX(B6:K6)</f>
        <v>2.05</v>
      </c>
      <c r="O6" s="23">
        <f t="shared" ref="O6" si="13">N6-M6</f>
        <v>1.5786332794558</v>
      </c>
    </row>
    <row r="7" ht="15.95" customHeight="1" spans="1:15">
      <c r="A7" s="10">
        <v>9</v>
      </c>
      <c r="B7" s="26">
        <v>0.650788770306094</v>
      </c>
      <c r="C7" s="27">
        <v>0.825906218183605</v>
      </c>
      <c r="D7" s="26">
        <v>0.873892820060802</v>
      </c>
      <c r="E7" s="23">
        <v>0.37</v>
      </c>
      <c r="F7" s="26">
        <v>1.07366338644743</v>
      </c>
      <c r="G7" s="26">
        <v>0.545836233085228</v>
      </c>
      <c r="H7" s="26">
        <v>0.972</v>
      </c>
      <c r="I7" s="26">
        <v>0.807</v>
      </c>
      <c r="J7" s="26">
        <v>1.04</v>
      </c>
      <c r="K7" s="26"/>
      <c r="L7" s="23">
        <f t="shared" si="4"/>
        <v>0.795454158675907</v>
      </c>
      <c r="M7" s="23">
        <f t="shared" ref="M7" si="14">MIN(B7:K7)</f>
        <v>0.37</v>
      </c>
      <c r="N7" s="23">
        <f t="shared" ref="N7" si="15">MAX(B7:K7)</f>
        <v>1.07366338644743</v>
      </c>
      <c r="O7" s="23">
        <f t="shared" ref="O7" si="16">N7-M7</f>
        <v>0.703663386447428</v>
      </c>
    </row>
    <row r="8" ht="15.95" customHeight="1" spans="1:15">
      <c r="A8" s="10">
        <v>10</v>
      </c>
      <c r="B8" s="26">
        <v>0.437674876499853</v>
      </c>
      <c r="C8" s="27">
        <v>0.750388148672219</v>
      </c>
      <c r="D8" s="26">
        <v>0.774806104602683</v>
      </c>
      <c r="E8" s="23">
        <v>0.44</v>
      </c>
      <c r="F8" s="26">
        <v>1.1210204692471</v>
      </c>
      <c r="G8" s="26">
        <v>1.08934025009883</v>
      </c>
      <c r="H8" s="26">
        <v>0.985</v>
      </c>
      <c r="I8" s="26">
        <v>0.842</v>
      </c>
      <c r="J8" s="26">
        <v>0.71</v>
      </c>
      <c r="K8" s="26"/>
      <c r="L8" s="23">
        <f t="shared" si="4"/>
        <v>0.794469983235631</v>
      </c>
      <c r="M8" s="23">
        <f t="shared" ref="M8" si="17">MIN(B8:K8)</f>
        <v>0.437674876499853</v>
      </c>
      <c r="N8" s="23">
        <f t="shared" ref="N8" si="18">MAX(B8:K8)</f>
        <v>1.1210204692471</v>
      </c>
      <c r="O8" s="23">
        <f t="shared" ref="O8" si="19">N8-M8</f>
        <v>0.683345592747243</v>
      </c>
    </row>
    <row r="9" ht="15.95" customHeight="1" spans="1:15">
      <c r="A9" s="10">
        <v>11</v>
      </c>
      <c r="B9" s="26">
        <v>0.556091481961853</v>
      </c>
      <c r="C9" s="27">
        <v>0.844855103205128</v>
      </c>
      <c r="D9" s="26">
        <v>0.546130922831401</v>
      </c>
      <c r="E9" s="23">
        <v>0.51</v>
      </c>
      <c r="F9" s="26">
        <v>0.933113561880506</v>
      </c>
      <c r="G9" s="26">
        <v>0.436278216518132</v>
      </c>
      <c r="H9" s="26">
        <v>1.055</v>
      </c>
      <c r="I9" s="26">
        <v>0.912</v>
      </c>
      <c r="J9" s="26">
        <v>0.76</v>
      </c>
      <c r="K9" s="26"/>
      <c r="L9" s="23">
        <f t="shared" si="4"/>
        <v>0.728163254044113</v>
      </c>
      <c r="M9" s="23">
        <f t="shared" ref="M9" si="20">MIN(B9:K9)</f>
        <v>0.436278216518132</v>
      </c>
      <c r="N9" s="23">
        <f t="shared" ref="N9" si="21">MAX(B9:K9)</f>
        <v>1.055</v>
      </c>
      <c r="O9" s="23">
        <f t="shared" ref="O9" si="22">N9-M9</f>
        <v>0.618721783481868</v>
      </c>
    </row>
    <row r="10" ht="15.95" customHeight="1" spans="1:15">
      <c r="A10" s="10">
        <v>12</v>
      </c>
      <c r="B10" s="26">
        <v>0.4984960705394</v>
      </c>
      <c r="C10" s="27">
        <v>0.657305337733961</v>
      </c>
      <c r="D10" s="26">
        <v>0.778599467483562</v>
      </c>
      <c r="E10" s="23">
        <v>0.51</v>
      </c>
      <c r="F10" s="26">
        <v>1.17218874807188</v>
      </c>
      <c r="G10" s="26">
        <v>0.421781634544824</v>
      </c>
      <c r="H10" s="26">
        <v>1.008</v>
      </c>
      <c r="I10" s="26">
        <v>1</v>
      </c>
      <c r="J10" s="26">
        <v>0.53</v>
      </c>
      <c r="K10" s="26"/>
      <c r="L10" s="23">
        <f t="shared" si="4"/>
        <v>0.73070791759707</v>
      </c>
      <c r="M10" s="23">
        <f t="shared" ref="M10" si="23">MIN(B10:K10)</f>
        <v>0.421781634544824</v>
      </c>
      <c r="N10" s="23">
        <f t="shared" ref="N10" si="24">MAX(B10:K10)</f>
        <v>1.17218874807188</v>
      </c>
      <c r="O10" s="23">
        <f t="shared" ref="O10" si="25">N10-M10</f>
        <v>0.750407113527057</v>
      </c>
    </row>
    <row r="11" ht="15.95" customHeight="1" spans="1:15">
      <c r="A11" s="10">
        <v>1</v>
      </c>
      <c r="B11" s="26">
        <v>0.525151775615537</v>
      </c>
      <c r="C11" s="27">
        <v>0.811301360957767</v>
      </c>
      <c r="D11" s="26">
        <v>0.328589311971287</v>
      </c>
      <c r="E11" s="23">
        <v>0.49</v>
      </c>
      <c r="F11" s="26">
        <v>1.06878060067839</v>
      </c>
      <c r="G11" s="26">
        <v>0.505280380902745</v>
      </c>
      <c r="H11" s="26">
        <v>0.824</v>
      </c>
      <c r="I11" s="26">
        <v>0.777</v>
      </c>
      <c r="J11" s="26">
        <v>0.52</v>
      </c>
      <c r="K11" s="26"/>
      <c r="L11" s="23">
        <f t="shared" si="4"/>
        <v>0.650011492236192</v>
      </c>
      <c r="M11" s="23">
        <f t="shared" ref="M11" si="26">MIN(B11:K11)</f>
        <v>0.328589311971287</v>
      </c>
      <c r="N11" s="23">
        <f t="shared" ref="N11" si="27">MAX(B11:K11)</f>
        <v>1.06878060067839</v>
      </c>
      <c r="O11" s="23">
        <f t="shared" ref="O11" si="28">N11-M11</f>
        <v>0.740191288707106</v>
      </c>
    </row>
    <row r="12" ht="15.95" customHeight="1" spans="1:15">
      <c r="A12" s="10">
        <v>2</v>
      </c>
      <c r="B12" s="26">
        <v>0.670954165364662</v>
      </c>
      <c r="C12" s="27">
        <v>0.884341011810411</v>
      </c>
      <c r="D12" s="26">
        <v>0.593168084783862</v>
      </c>
      <c r="E12" s="23">
        <v>0.59</v>
      </c>
      <c r="F12" s="26">
        <v>0.74535599249993</v>
      </c>
      <c r="G12" s="26">
        <v>0.572995470946312</v>
      </c>
      <c r="H12" s="26">
        <v>0.897</v>
      </c>
      <c r="I12" s="26">
        <v>0.663</v>
      </c>
      <c r="J12" s="26">
        <v>0.91</v>
      </c>
      <c r="K12" s="26"/>
      <c r="L12" s="23">
        <f t="shared" si="4"/>
        <v>0.725201636156131</v>
      </c>
      <c r="M12" s="23">
        <f t="shared" ref="M12" si="29">MIN(B12:K12)</f>
        <v>0.572995470946312</v>
      </c>
      <c r="N12" s="23">
        <f t="shared" ref="N12" si="30">MAX(B12:K12)</f>
        <v>0.91</v>
      </c>
      <c r="O12" s="23">
        <f t="shared" ref="O12" si="31">N12-M12</f>
        <v>0.337004529053688</v>
      </c>
    </row>
    <row r="13" ht="15.95" customHeight="1" spans="1:15">
      <c r="A13" s="10">
        <v>3</v>
      </c>
      <c r="B13" s="26">
        <v>0.661706700739244</v>
      </c>
      <c r="C13" s="27">
        <v>1.51176681513965</v>
      </c>
      <c r="D13" s="26">
        <v>0.623337777871625</v>
      </c>
      <c r="E13" s="23">
        <v>0.42</v>
      </c>
      <c r="F13" s="26">
        <v>0.966803515193574</v>
      </c>
      <c r="G13" s="26">
        <v>0.458615424492246</v>
      </c>
      <c r="H13" s="26">
        <v>0.935</v>
      </c>
      <c r="I13" s="26">
        <v>0.86</v>
      </c>
      <c r="J13" s="26">
        <v>0.63</v>
      </c>
      <c r="K13" s="26"/>
      <c r="L13" s="23">
        <f t="shared" si="4"/>
        <v>0.785247803715149</v>
      </c>
      <c r="M13" s="23">
        <f t="shared" ref="M13" si="32">MIN(B13:K13)</f>
        <v>0.42</v>
      </c>
      <c r="N13" s="23">
        <f t="shared" ref="N13" si="33">MAX(B13:K13)</f>
        <v>1.51176681513965</v>
      </c>
      <c r="O13" s="23">
        <f t="shared" ref="O13" si="34">N13-M13</f>
        <v>1.09176681513965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3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0.56620579036314</v>
      </c>
      <c r="C21" s="23">
        <f>AVERAGE(C3:C20)</f>
        <v>0.971286205288569</v>
      </c>
      <c r="D21" s="23">
        <f t="shared" ref="D21:J21" si="56">AVERAGE(D3:D20)</f>
        <v>0.705828463348</v>
      </c>
      <c r="E21" s="23">
        <f t="shared" si="56"/>
        <v>0.594111035872721</v>
      </c>
      <c r="F21" s="23">
        <f t="shared" si="56"/>
        <v>1.01763690779716</v>
      </c>
      <c r="G21" s="23">
        <f t="shared" si="56"/>
        <v>0.537014783775971</v>
      </c>
      <c r="H21" s="23">
        <f t="shared" si="56"/>
        <v>0.9453</v>
      </c>
      <c r="I21" s="23">
        <f t="shared" si="56"/>
        <v>0.8694</v>
      </c>
      <c r="J21" s="23">
        <f t="shared" si="56"/>
        <v>0.839894032968557</v>
      </c>
      <c r="K21" s="23"/>
      <c r="L21" s="23">
        <f>AVERAGE(L3:L20)</f>
        <v>0.754737900445275</v>
      </c>
      <c r="M21" s="23">
        <f>AVERAGE(M3:M20)</f>
        <v>0.246271579535879</v>
      </c>
      <c r="N21" s="23">
        <f>AVERAGE(N3:N20)</f>
        <v>0.758791910124365</v>
      </c>
      <c r="O21" s="23">
        <f>AVERAGE(O3:O20)</f>
        <v>0.512520330588486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O26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40</v>
      </c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0.175221394599934</v>
      </c>
      <c r="F3" s="26"/>
      <c r="G3" s="26"/>
      <c r="H3" s="26"/>
      <c r="I3" s="26"/>
      <c r="J3" s="26">
        <v>1.487</v>
      </c>
      <c r="K3" s="26"/>
      <c r="L3" s="23">
        <f t="shared" ref="L3" si="0">AVERAGE(B3:K3)</f>
        <v>0.831110697299967</v>
      </c>
      <c r="M3" s="23">
        <f t="shared" ref="M3" si="1">MIN(B3:K3)</f>
        <v>0.175221394599934</v>
      </c>
      <c r="N3" s="23">
        <f t="shared" ref="N3" si="2">MAX(B3:K3)</f>
        <v>1.487</v>
      </c>
      <c r="O3" s="23">
        <f t="shared" ref="O3" si="3">N3-M3</f>
        <v>1.31177860540007</v>
      </c>
    </row>
    <row r="4" ht="15.95" customHeight="1" spans="1:15">
      <c r="A4" s="10">
        <v>6</v>
      </c>
      <c r="B4" s="26">
        <v>1.17928546216684</v>
      </c>
      <c r="C4" s="27">
        <v>2.15335922330992</v>
      </c>
      <c r="D4" s="26">
        <v>1.92247753496814</v>
      </c>
      <c r="E4" s="23">
        <v>0.79</v>
      </c>
      <c r="F4" s="26">
        <v>1.84204272179493</v>
      </c>
      <c r="G4" s="26"/>
      <c r="H4" s="26">
        <v>1.546</v>
      </c>
      <c r="I4" s="26">
        <v>2.165</v>
      </c>
      <c r="J4" s="27">
        <v>2.15335922330992</v>
      </c>
      <c r="K4" s="26"/>
      <c r="L4" s="23">
        <f t="shared" ref="L4:L13" si="4">AVERAGE(B4:K4)</f>
        <v>1.71894052069372</v>
      </c>
      <c r="M4" s="23">
        <f t="shared" ref="M4" si="5">MIN(B4:K4)</f>
        <v>0.79</v>
      </c>
      <c r="N4" s="23">
        <f t="shared" ref="N4" si="6">MAX(B4:K4)</f>
        <v>2.165</v>
      </c>
      <c r="O4" s="23">
        <f t="shared" ref="O4" si="7">N4-M4</f>
        <v>1.375</v>
      </c>
    </row>
    <row r="5" ht="15.95" customHeight="1" spans="1:15">
      <c r="A5" s="10">
        <v>7</v>
      </c>
      <c r="B5" s="26">
        <v>1.71346205172398</v>
      </c>
      <c r="C5" s="27">
        <v>1.31878645234403</v>
      </c>
      <c r="D5" s="26">
        <v>1.86363180589081</v>
      </c>
      <c r="E5" s="23">
        <v>1.04</v>
      </c>
      <c r="F5" s="26">
        <v>1.30742593505067</v>
      </c>
      <c r="G5" s="26"/>
      <c r="H5" s="26">
        <v>3.24</v>
      </c>
      <c r="I5" s="26">
        <v>2.783</v>
      </c>
      <c r="J5" s="26">
        <v>1.85</v>
      </c>
      <c r="K5" s="26"/>
      <c r="L5" s="23">
        <f t="shared" si="4"/>
        <v>1.88953828062619</v>
      </c>
      <c r="M5" s="23">
        <f t="shared" ref="M5" si="8">MIN(B5:K5)</f>
        <v>1.04</v>
      </c>
      <c r="N5" s="23">
        <f t="shared" ref="N5" si="9">MAX(B5:K5)</f>
        <v>3.24</v>
      </c>
      <c r="O5" s="23">
        <f t="shared" ref="O5" si="10">N5-M5</f>
        <v>2.2</v>
      </c>
    </row>
    <row r="6" ht="15.95" customHeight="1" spans="1:15">
      <c r="A6" s="10">
        <v>8</v>
      </c>
      <c r="B6" s="26">
        <v>1.16114791892307</v>
      </c>
      <c r="C6" s="27">
        <v>1.99965748684191</v>
      </c>
      <c r="D6" s="26">
        <v>1.79934405418293</v>
      </c>
      <c r="E6" s="23">
        <v>1.05</v>
      </c>
      <c r="F6" s="26">
        <v>1.56637916348879</v>
      </c>
      <c r="G6" s="26"/>
      <c r="H6" s="26">
        <v>1.907</v>
      </c>
      <c r="I6" s="26">
        <v>1.737</v>
      </c>
      <c r="J6" s="26">
        <v>1.99</v>
      </c>
      <c r="K6" s="26"/>
      <c r="L6" s="23">
        <f t="shared" si="4"/>
        <v>1.65131607792959</v>
      </c>
      <c r="M6" s="23">
        <f t="shared" ref="M6" si="11">MIN(B6:K6)</f>
        <v>1.05</v>
      </c>
      <c r="N6" s="23">
        <f t="shared" ref="N6" si="12">MAX(B6:K6)</f>
        <v>1.99965748684191</v>
      </c>
      <c r="O6" s="23">
        <f t="shared" ref="O6" si="13">N6-M6</f>
        <v>0.949657486841913</v>
      </c>
    </row>
    <row r="7" ht="15.95" customHeight="1" spans="1:15">
      <c r="A7" s="10">
        <v>9</v>
      </c>
      <c r="B7" s="26">
        <v>1.89307731113963</v>
      </c>
      <c r="C7" s="27">
        <v>0.906692583750971</v>
      </c>
      <c r="D7" s="26">
        <v>1.81082652459301</v>
      </c>
      <c r="E7" s="23">
        <v>0.84</v>
      </c>
      <c r="F7" s="26">
        <v>1.78768952844725</v>
      </c>
      <c r="G7" s="26"/>
      <c r="H7" s="26">
        <v>1.185</v>
      </c>
      <c r="I7" s="26">
        <v>2.136</v>
      </c>
      <c r="J7" s="26">
        <v>2.64</v>
      </c>
      <c r="K7" s="26"/>
      <c r="L7" s="23">
        <f t="shared" si="4"/>
        <v>1.64991074349136</v>
      </c>
      <c r="M7" s="23">
        <f t="shared" ref="M7" si="14">MIN(B7:K7)</f>
        <v>0.84</v>
      </c>
      <c r="N7" s="23">
        <f t="shared" ref="N7" si="15">MAX(B7:K7)</f>
        <v>2.64</v>
      </c>
      <c r="O7" s="23">
        <f t="shared" ref="O7" si="16">N7-M7</f>
        <v>1.8</v>
      </c>
    </row>
    <row r="8" ht="15.95" customHeight="1" spans="1:15">
      <c r="A8" s="10">
        <v>10</v>
      </c>
      <c r="B8" s="26">
        <v>1.77182521704031</v>
      </c>
      <c r="C8" s="27">
        <v>0.856568530987127</v>
      </c>
      <c r="D8" s="26">
        <v>1.72306612812582</v>
      </c>
      <c r="E8" s="23">
        <v>1.7</v>
      </c>
      <c r="F8" s="26">
        <v>1.74050349240502</v>
      </c>
      <c r="G8" s="26"/>
      <c r="H8" s="26">
        <v>1.604</v>
      </c>
      <c r="I8" s="26">
        <v>1.978</v>
      </c>
      <c r="J8" s="26">
        <v>2.95</v>
      </c>
      <c r="K8" s="26"/>
      <c r="L8" s="23">
        <f t="shared" si="4"/>
        <v>1.79049542106978</v>
      </c>
      <c r="M8" s="23">
        <f t="shared" ref="M8" si="17">MIN(B8:K8)</f>
        <v>0.856568530987127</v>
      </c>
      <c r="N8" s="23">
        <f t="shared" ref="N8" si="18">MAX(B8:K8)</f>
        <v>2.95</v>
      </c>
      <c r="O8" s="23">
        <f t="shared" ref="O8" si="19">N8-M8</f>
        <v>2.09343146901287</v>
      </c>
    </row>
    <row r="9" ht="15.95" customHeight="1" spans="1:15">
      <c r="A9" s="10">
        <v>11</v>
      </c>
      <c r="B9" s="26">
        <v>2.0277068363589</v>
      </c>
      <c r="C9" s="27">
        <v>1.61314366176491</v>
      </c>
      <c r="D9" s="26">
        <v>1.92247753496814</v>
      </c>
      <c r="E9" s="23">
        <v>3.24</v>
      </c>
      <c r="F9" s="26">
        <v>1.36442289956247</v>
      </c>
      <c r="G9" s="26"/>
      <c r="H9" s="26">
        <v>1.206</v>
      </c>
      <c r="I9" s="26">
        <v>1.995</v>
      </c>
      <c r="J9" s="26">
        <v>2.1</v>
      </c>
      <c r="K9" s="26"/>
      <c r="L9" s="23">
        <f t="shared" si="4"/>
        <v>1.9335938665818</v>
      </c>
      <c r="M9" s="23">
        <f t="shared" ref="M9" si="20">MIN(B9:K9)</f>
        <v>1.206</v>
      </c>
      <c r="N9" s="23">
        <f t="shared" ref="N9" si="21">MAX(B9:K9)</f>
        <v>3.24</v>
      </c>
      <c r="O9" s="23">
        <f t="shared" ref="O9" si="22">N9-M9</f>
        <v>2.034</v>
      </c>
    </row>
    <row r="10" ht="15.95" customHeight="1" spans="1:15">
      <c r="A10" s="10">
        <v>12</v>
      </c>
      <c r="B10" s="26">
        <v>1.56169641613531</v>
      </c>
      <c r="C10" s="27">
        <v>1.3480838377472</v>
      </c>
      <c r="D10" s="26">
        <v>1.85070274758069</v>
      </c>
      <c r="E10" s="23">
        <v>3.47</v>
      </c>
      <c r="F10" s="26">
        <v>3.06772545175819</v>
      </c>
      <c r="G10" s="26"/>
      <c r="H10" s="26">
        <v>1.856</v>
      </c>
      <c r="I10" s="26">
        <v>2.479</v>
      </c>
      <c r="J10" s="26">
        <v>1.13</v>
      </c>
      <c r="K10" s="26"/>
      <c r="L10" s="23">
        <f t="shared" si="4"/>
        <v>2.09540105665267</v>
      </c>
      <c r="M10" s="23">
        <f t="shared" ref="M10" si="23">MIN(B10:K10)</f>
        <v>1.13</v>
      </c>
      <c r="N10" s="23">
        <f t="shared" ref="N10" si="24">MAX(B10:K10)</f>
        <v>3.47</v>
      </c>
      <c r="O10" s="23">
        <f t="shared" ref="O10" si="25">N10-M10</f>
        <v>2.34</v>
      </c>
    </row>
    <row r="11" ht="15.95" customHeight="1" spans="1:15">
      <c r="A11" s="10">
        <v>1</v>
      </c>
      <c r="B11" s="26">
        <v>1.41720521676025</v>
      </c>
      <c r="C11" s="27">
        <v>1.82865742890453</v>
      </c>
      <c r="D11" s="26">
        <v>1.23540369700615</v>
      </c>
      <c r="E11" s="23">
        <v>1.36</v>
      </c>
      <c r="F11" s="26">
        <v>2.29732322603004</v>
      </c>
      <c r="G11" s="26"/>
      <c r="H11" s="26">
        <v>1.456</v>
      </c>
      <c r="I11" s="26">
        <v>3.027</v>
      </c>
      <c r="J11" s="26">
        <v>1.38</v>
      </c>
      <c r="K11" s="26"/>
      <c r="L11" s="23">
        <f t="shared" si="4"/>
        <v>1.75019869608762</v>
      </c>
      <c r="M11" s="23">
        <f t="shared" ref="M11" si="26">MIN(B11:K11)</f>
        <v>1.23540369700615</v>
      </c>
      <c r="N11" s="23">
        <f t="shared" ref="N11" si="27">MAX(B11:K11)</f>
        <v>3.027</v>
      </c>
      <c r="O11" s="23">
        <f t="shared" ref="O11" si="28">N11-M11</f>
        <v>1.79159630299385</v>
      </c>
    </row>
    <row r="12" ht="15.95" customHeight="1" spans="1:15">
      <c r="A12" s="10">
        <v>2</v>
      </c>
      <c r="B12" s="26">
        <v>0.908488369832824</v>
      </c>
      <c r="C12" s="27">
        <v>2.58441758990066</v>
      </c>
      <c r="D12" s="26">
        <v>1.27093962988646</v>
      </c>
      <c r="E12" s="23">
        <v>0.82</v>
      </c>
      <c r="F12" s="26">
        <v>2.37080573579382</v>
      </c>
      <c r="G12" s="26"/>
      <c r="H12" s="26">
        <v>1.97</v>
      </c>
      <c r="I12" s="26">
        <v>2.736</v>
      </c>
      <c r="J12" s="26">
        <v>2.25</v>
      </c>
      <c r="K12" s="26"/>
      <c r="L12" s="23">
        <f t="shared" si="4"/>
        <v>1.86383141567672</v>
      </c>
      <c r="M12" s="23">
        <f t="shared" ref="M12" si="29">MIN(B12:K12)</f>
        <v>0.82</v>
      </c>
      <c r="N12" s="23">
        <f t="shared" ref="N12" si="30">MAX(B12:K12)</f>
        <v>2.736</v>
      </c>
      <c r="O12" s="23">
        <f t="shared" ref="O12" si="31">N12-M12</f>
        <v>1.916</v>
      </c>
    </row>
    <row r="13" ht="15.95" customHeight="1" spans="1:15">
      <c r="A13" s="10">
        <v>3</v>
      </c>
      <c r="B13" s="26">
        <v>1.32005806968884</v>
      </c>
      <c r="C13" s="27">
        <v>1.33958989894757</v>
      </c>
      <c r="D13" s="26">
        <v>1.88956650357156</v>
      </c>
      <c r="E13" s="23">
        <v>1.69</v>
      </c>
      <c r="F13" s="26">
        <v>1.86938826155465</v>
      </c>
      <c r="G13" s="26"/>
      <c r="H13" s="26">
        <v>1.611</v>
      </c>
      <c r="I13" s="26">
        <v>2.481</v>
      </c>
      <c r="J13" s="26">
        <v>2.94</v>
      </c>
      <c r="K13" s="26"/>
      <c r="L13" s="23">
        <f t="shared" si="4"/>
        <v>1.89257534172033</v>
      </c>
      <c r="M13" s="23">
        <f t="shared" ref="M13" si="32">MIN(B13:K13)</f>
        <v>1.32005806968884</v>
      </c>
      <c r="N13" s="23">
        <f t="shared" ref="N13" si="33">MAX(B13:K13)</f>
        <v>2.94</v>
      </c>
      <c r="O13" s="23">
        <f t="shared" ref="O13" si="34">N13-M13</f>
        <v>1.61994193031116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6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3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1.495395286977</v>
      </c>
      <c r="C21" s="23">
        <f t="shared" ref="C21:J21" si="56">AVERAGE(C3:C20)</f>
        <v>1.59489566944988</v>
      </c>
      <c r="D21" s="23">
        <f t="shared" si="56"/>
        <v>1.72884361607737</v>
      </c>
      <c r="E21" s="23">
        <f t="shared" si="56"/>
        <v>1.47047467223636</v>
      </c>
      <c r="F21" s="23">
        <f t="shared" si="56"/>
        <v>1.92137064158858</v>
      </c>
      <c r="G21" s="23"/>
      <c r="H21" s="23">
        <f t="shared" si="56"/>
        <v>1.7581</v>
      </c>
      <c r="I21" s="23">
        <f t="shared" si="56"/>
        <v>2.3517</v>
      </c>
      <c r="J21" s="23">
        <f t="shared" si="56"/>
        <v>2.07912356575545</v>
      </c>
      <c r="K21" s="23"/>
      <c r="L21" s="23">
        <f>AVERAGE(L3:L20)</f>
        <v>1.73335564707543</v>
      </c>
      <c r="M21" s="23">
        <f>AVERAGE(M3:M20)</f>
        <v>0.581291760682336</v>
      </c>
      <c r="N21" s="23">
        <f>AVERAGE(N3:N20)</f>
        <v>1.66081430482455</v>
      </c>
      <c r="O21" s="23">
        <f>AVERAGE(O3:O20)</f>
        <v>1.07952254414221</v>
      </c>
    </row>
    <row r="26" spans="7:7">
      <c r="G26" s="20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41</v>
      </c>
    </row>
    <row r="2" ht="15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0.368447496231787</v>
      </c>
      <c r="F3" s="26"/>
      <c r="G3" s="26"/>
      <c r="H3" s="26"/>
      <c r="I3" s="26"/>
      <c r="J3" s="26">
        <v>0.676</v>
      </c>
      <c r="K3" s="26"/>
      <c r="L3" s="23">
        <f t="shared" ref="L3" si="0">AVERAGE(B3:K3)</f>
        <v>0.522223748115894</v>
      </c>
      <c r="M3" s="23">
        <f t="shared" ref="M3" si="1">MIN(B3:K3)</f>
        <v>0.368447496231787</v>
      </c>
      <c r="N3" s="23">
        <f t="shared" ref="N3" si="2">MAX(B3:K3)</f>
        <v>0.676</v>
      </c>
      <c r="O3" s="23">
        <f t="shared" ref="O3" si="3">N3-M3</f>
        <v>0.307552503768213</v>
      </c>
    </row>
    <row r="4" ht="15.95" customHeight="1" spans="1:15">
      <c r="A4" s="10">
        <v>6</v>
      </c>
      <c r="B4" s="26">
        <v>0.772389629533606</v>
      </c>
      <c r="C4" s="27">
        <v>0.319785333198451</v>
      </c>
      <c r="D4" s="26">
        <v>0.52976506992349</v>
      </c>
      <c r="E4" s="23">
        <v>0.52</v>
      </c>
      <c r="F4" s="26">
        <v>0.718233103946459</v>
      </c>
      <c r="G4" s="26">
        <v>0.514374764823511</v>
      </c>
      <c r="H4" s="26">
        <v>0.841</v>
      </c>
      <c r="I4" s="26">
        <v>1.02</v>
      </c>
      <c r="J4" s="27">
        <v>0.319785333198451</v>
      </c>
      <c r="K4" s="26">
        <v>0.873</v>
      </c>
      <c r="L4" s="23">
        <f t="shared" ref="L4:L13" si="4">AVERAGE(B4:K4)</f>
        <v>0.642833323462397</v>
      </c>
      <c r="M4" s="23">
        <f t="shared" ref="M4" si="5">MIN(B4:K4)</f>
        <v>0.319785333198451</v>
      </c>
      <c r="N4" s="23">
        <f t="shared" ref="N4" si="6">MAX(B4:K4)</f>
        <v>1.02</v>
      </c>
      <c r="O4" s="23">
        <f t="shared" ref="O4" si="7">N4-M4</f>
        <v>0.700214666801549</v>
      </c>
    </row>
    <row r="5" ht="15.95" customHeight="1" spans="1:15">
      <c r="A5" s="10">
        <v>7</v>
      </c>
      <c r="B5" s="26">
        <v>0.52976506992349</v>
      </c>
      <c r="C5" s="27">
        <v>0.436866714807158</v>
      </c>
      <c r="D5" s="26">
        <v>0.873408187692996</v>
      </c>
      <c r="E5" s="23">
        <v>0.32</v>
      </c>
      <c r="F5" s="26">
        <v>0.863930885529157</v>
      </c>
      <c r="G5" s="26">
        <v>0.514818278520315</v>
      </c>
      <c r="H5" s="26">
        <v>0.886</v>
      </c>
      <c r="I5" s="26">
        <v>0.925</v>
      </c>
      <c r="J5" s="26">
        <v>0.81</v>
      </c>
      <c r="K5" s="26">
        <v>0.874</v>
      </c>
      <c r="L5" s="23">
        <f t="shared" si="4"/>
        <v>0.703378913647312</v>
      </c>
      <c r="M5" s="23">
        <f t="shared" ref="M5" si="8">MIN(B5:K5)</f>
        <v>0.32</v>
      </c>
      <c r="N5" s="23">
        <f t="shared" ref="N5" si="9">MAX(B5:K5)</f>
        <v>0.925</v>
      </c>
      <c r="O5" s="23">
        <f t="shared" ref="O5" si="10">N5-M5</f>
        <v>0.605</v>
      </c>
    </row>
    <row r="6" ht="15.95" customHeight="1" spans="1:15">
      <c r="A6" s="10">
        <v>8</v>
      </c>
      <c r="B6" s="26">
        <v>0.519460911097161</v>
      </c>
      <c r="C6" s="27">
        <v>0.61894258619353</v>
      </c>
      <c r="D6" s="26">
        <v>0.858898227640371</v>
      </c>
      <c r="E6" s="23">
        <v>0.34</v>
      </c>
      <c r="F6" s="26">
        <v>0.872612308941029</v>
      </c>
      <c r="G6" s="26">
        <v>0.515649384778931</v>
      </c>
      <c r="H6" s="26">
        <v>1.144</v>
      </c>
      <c r="I6" s="26">
        <v>1.058</v>
      </c>
      <c r="J6" s="26">
        <v>0.77</v>
      </c>
      <c r="K6" s="26">
        <v>1.047</v>
      </c>
      <c r="L6" s="23">
        <f t="shared" si="4"/>
        <v>0.774456341865102</v>
      </c>
      <c r="M6" s="23">
        <f t="shared" ref="M6" si="11">MIN(B6:K6)</f>
        <v>0.34</v>
      </c>
      <c r="N6" s="23">
        <f t="shared" ref="N6" si="12">MAX(B6:K6)</f>
        <v>1.144</v>
      </c>
      <c r="O6" s="23">
        <f t="shared" ref="O6" si="13">N6-M6</f>
        <v>0.804</v>
      </c>
    </row>
    <row r="7" ht="15.95" customHeight="1" spans="1:15">
      <c r="A7" s="10">
        <v>9</v>
      </c>
      <c r="B7" s="26">
        <v>0.791088737484697</v>
      </c>
      <c r="C7" s="27">
        <v>0.464441300083166</v>
      </c>
      <c r="D7" s="26">
        <v>0.868278215903966</v>
      </c>
      <c r="E7" s="23">
        <v>0.3</v>
      </c>
      <c r="F7" s="26">
        <v>1.37020588661901</v>
      </c>
      <c r="G7" s="26">
        <v>0.397458608647789</v>
      </c>
      <c r="H7" s="26">
        <v>1.018</v>
      </c>
      <c r="I7" s="26">
        <v>1.141</v>
      </c>
      <c r="J7" s="26">
        <v>0.6</v>
      </c>
      <c r="K7" s="26">
        <v>1.248</v>
      </c>
      <c r="L7" s="23">
        <f t="shared" si="4"/>
        <v>0.819847274873863</v>
      </c>
      <c r="M7" s="23">
        <f t="shared" ref="M7" si="14">MIN(B7:K7)</f>
        <v>0.3</v>
      </c>
      <c r="N7" s="23">
        <f t="shared" ref="N7" si="15">MAX(B7:K7)</f>
        <v>1.37020588661901</v>
      </c>
      <c r="O7" s="23">
        <f t="shared" ref="O7" si="16">N7-M7</f>
        <v>1.07020588661901</v>
      </c>
    </row>
    <row r="8" ht="15.95" customHeight="1" spans="1:15">
      <c r="A8" s="10">
        <v>10</v>
      </c>
      <c r="B8" s="26">
        <v>0.789648088854181</v>
      </c>
      <c r="C8" s="27">
        <v>0.440093539321114</v>
      </c>
      <c r="D8" s="26">
        <v>0.729875610251536</v>
      </c>
      <c r="E8" s="23">
        <v>0.47</v>
      </c>
      <c r="F8" s="26">
        <v>0.734024375559225</v>
      </c>
      <c r="G8" s="26">
        <v>0.831077017626364</v>
      </c>
      <c r="H8" s="26">
        <v>0.84</v>
      </c>
      <c r="I8" s="26">
        <v>0.854</v>
      </c>
      <c r="J8" s="26">
        <v>0.55</v>
      </c>
      <c r="K8" s="26">
        <v>1.024</v>
      </c>
      <c r="L8" s="23">
        <f t="shared" si="4"/>
        <v>0.726271863161242</v>
      </c>
      <c r="M8" s="23">
        <f t="shared" ref="M8" si="17">MIN(B8:K8)</f>
        <v>0.440093539321114</v>
      </c>
      <c r="N8" s="23">
        <f t="shared" ref="N8" si="18">MAX(B8:K8)</f>
        <v>1.024</v>
      </c>
      <c r="O8" s="23">
        <f t="shared" ref="O8" si="19">N8-M8</f>
        <v>0.583906460678886</v>
      </c>
    </row>
    <row r="9" ht="15.95" customHeight="1" spans="1:15">
      <c r="A9" s="10">
        <v>11</v>
      </c>
      <c r="B9" s="26">
        <v>0.633271475423547</v>
      </c>
      <c r="C9" s="27">
        <v>0.481089825847055</v>
      </c>
      <c r="D9" s="26">
        <v>0.863626477858716</v>
      </c>
      <c r="E9" s="23">
        <v>0.44</v>
      </c>
      <c r="F9" s="26">
        <v>0.710019620820173</v>
      </c>
      <c r="G9" s="26">
        <v>0.550394096611742</v>
      </c>
      <c r="H9" s="26">
        <v>0.897</v>
      </c>
      <c r="I9" s="26">
        <v>0.781</v>
      </c>
      <c r="J9" s="26">
        <v>0.36</v>
      </c>
      <c r="K9" s="26">
        <v>0.938</v>
      </c>
      <c r="L9" s="23">
        <f t="shared" si="4"/>
        <v>0.665440149656123</v>
      </c>
      <c r="M9" s="23">
        <f t="shared" ref="M9" si="20">MIN(B9:K9)</f>
        <v>0.36</v>
      </c>
      <c r="N9" s="23">
        <f t="shared" ref="N9" si="21">MAX(B9:K9)</f>
        <v>0.938</v>
      </c>
      <c r="O9" s="23">
        <f t="shared" ref="O9" si="22">N9-M9</f>
        <v>0.578</v>
      </c>
    </row>
    <row r="10" ht="15.95" customHeight="1" spans="1:15">
      <c r="A10" s="10">
        <v>12</v>
      </c>
      <c r="B10" s="26">
        <v>0.430570505920347</v>
      </c>
      <c r="C10" s="27">
        <v>0.404047849582342</v>
      </c>
      <c r="D10" s="26">
        <v>0.827898880098306</v>
      </c>
      <c r="E10" s="23">
        <v>0.27</v>
      </c>
      <c r="F10" s="26">
        <v>0.827898880098306</v>
      </c>
      <c r="G10" s="26">
        <v>0.43559613085782</v>
      </c>
      <c r="H10" s="26">
        <v>0.861</v>
      </c>
      <c r="I10" s="26">
        <v>0.964</v>
      </c>
      <c r="J10" s="26">
        <v>0.35</v>
      </c>
      <c r="K10" s="26">
        <v>1.316</v>
      </c>
      <c r="L10" s="23">
        <f t="shared" si="4"/>
        <v>0.668701224655712</v>
      </c>
      <c r="M10" s="23">
        <f t="shared" ref="M10" si="23">MIN(B10:K10)</f>
        <v>0.27</v>
      </c>
      <c r="N10" s="23">
        <f t="shared" ref="N10" si="24">MAX(B10:K10)</f>
        <v>1.316</v>
      </c>
      <c r="O10" s="23">
        <f t="shared" ref="O10" si="25">N10-M10</f>
        <v>1.046</v>
      </c>
    </row>
    <row r="11" ht="15.95" customHeight="1" spans="1:15">
      <c r="A11" s="10">
        <v>1</v>
      </c>
      <c r="B11" s="26">
        <v>0.385196895348803</v>
      </c>
      <c r="C11" s="27">
        <v>0.405907146979481</v>
      </c>
      <c r="D11" s="26">
        <v>0.798459555469158</v>
      </c>
      <c r="E11" s="23">
        <v>0.37</v>
      </c>
      <c r="F11" s="26">
        <v>0.698308361772376</v>
      </c>
      <c r="G11" s="26">
        <v>0.648229370804085</v>
      </c>
      <c r="H11" s="26">
        <v>0.944</v>
      </c>
      <c r="I11" s="26">
        <v>0.836</v>
      </c>
      <c r="J11" s="26">
        <v>0.55</v>
      </c>
      <c r="K11" s="26">
        <v>0.979</v>
      </c>
      <c r="L11" s="23">
        <f t="shared" si="4"/>
        <v>0.66151013303739</v>
      </c>
      <c r="M11" s="23">
        <f t="shared" ref="M11" si="26">MIN(B11:K11)</f>
        <v>0.37</v>
      </c>
      <c r="N11" s="23">
        <f t="shared" ref="N11" si="27">MAX(B11:K11)</f>
        <v>0.979</v>
      </c>
      <c r="O11" s="23">
        <f t="shared" ref="O11" si="28">N11-M11</f>
        <v>0.609</v>
      </c>
    </row>
    <row r="12" ht="15.95" customHeight="1" spans="1:15">
      <c r="A12" s="10">
        <v>2</v>
      </c>
      <c r="B12" s="26">
        <v>0.811212368474053</v>
      </c>
      <c r="C12" s="27">
        <v>0.37462349667584</v>
      </c>
      <c r="D12" s="26">
        <v>0.872612308941029</v>
      </c>
      <c r="E12" s="23">
        <v>0.54</v>
      </c>
      <c r="F12" s="26">
        <v>0.609574811367714</v>
      </c>
      <c r="G12" s="26">
        <v>0.654664688058411</v>
      </c>
      <c r="H12" s="26">
        <v>0.911</v>
      </c>
      <c r="I12" s="26">
        <v>0.895</v>
      </c>
      <c r="J12" s="26">
        <v>0.67</v>
      </c>
      <c r="K12" s="26">
        <v>0.822</v>
      </c>
      <c r="L12" s="23">
        <f t="shared" si="4"/>
        <v>0.716068767351705</v>
      </c>
      <c r="M12" s="23">
        <f t="shared" ref="M12" si="29">MIN(B12:K12)</f>
        <v>0.37462349667584</v>
      </c>
      <c r="N12" s="23">
        <f t="shared" ref="N12" si="30">MAX(B12:K12)</f>
        <v>0.911</v>
      </c>
      <c r="O12" s="23">
        <f t="shared" ref="O12" si="31">N12-M12</f>
        <v>0.53637650332416</v>
      </c>
    </row>
    <row r="13" ht="15.95" customHeight="1" spans="1:15">
      <c r="A13" s="10">
        <v>3</v>
      </c>
      <c r="B13" s="26">
        <v>0.767748661802507</v>
      </c>
      <c r="C13" s="27">
        <v>0.681270036781653</v>
      </c>
      <c r="D13" s="26">
        <v>0.556487093773616</v>
      </c>
      <c r="E13" s="23">
        <v>0.37</v>
      </c>
      <c r="F13" s="26">
        <v>0.376546893587167</v>
      </c>
      <c r="G13" s="26">
        <v>0.699747631657656</v>
      </c>
      <c r="H13" s="26">
        <v>0.844</v>
      </c>
      <c r="I13" s="26">
        <v>0.858</v>
      </c>
      <c r="J13" s="26">
        <v>0.5</v>
      </c>
      <c r="K13" s="26">
        <v>0.775</v>
      </c>
      <c r="L13" s="23">
        <f t="shared" si="4"/>
        <v>0.64288003176026</v>
      </c>
      <c r="M13" s="23">
        <f t="shared" ref="M13" si="32">MIN(B13:K13)</f>
        <v>0.37</v>
      </c>
      <c r="N13" s="23">
        <f t="shared" ref="N13" si="33">MAX(B13:K13)</f>
        <v>0.858</v>
      </c>
      <c r="O13" s="23">
        <f t="shared" ref="O13" si="34">N13-M13</f>
        <v>0.488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0.643035234386239</v>
      </c>
      <c r="C21" s="23">
        <f>AVERAGE(C3:C20)</f>
        <v>0.462706782946979</v>
      </c>
      <c r="D21" s="23">
        <f t="shared" ref="D21:O21" si="56">AVERAGE(D3:D20)</f>
        <v>0.777930962755318</v>
      </c>
      <c r="E21" s="23">
        <f t="shared" si="56"/>
        <v>0.391677045111981</v>
      </c>
      <c r="F21" s="23">
        <f t="shared" si="56"/>
        <v>0.778135512824062</v>
      </c>
      <c r="G21" s="23">
        <f t="shared" si="56"/>
        <v>0.576200997238663</v>
      </c>
      <c r="H21" s="23">
        <f t="shared" si="56"/>
        <v>0.9186</v>
      </c>
      <c r="I21" s="23">
        <f t="shared" si="56"/>
        <v>0.9332</v>
      </c>
      <c r="J21" s="23">
        <f t="shared" si="56"/>
        <v>0.559616848472586</v>
      </c>
      <c r="K21" s="23">
        <f t="shared" si="56"/>
        <v>0.9896</v>
      </c>
      <c r="L21" s="23">
        <f t="shared" si="56"/>
        <v>0.685782888326091</v>
      </c>
      <c r="M21" s="23">
        <f t="shared" si="56"/>
        <v>0.2129416591904</v>
      </c>
      <c r="N21" s="23">
        <f t="shared" si="56"/>
        <v>0.620066993701056</v>
      </c>
      <c r="O21" s="23">
        <f t="shared" si="56"/>
        <v>0.407125334510657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O26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42</v>
      </c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/>
      <c r="F3" s="26"/>
      <c r="G3" s="26"/>
      <c r="H3" s="26"/>
      <c r="I3" s="26"/>
      <c r="J3" s="26">
        <v>0.58</v>
      </c>
      <c r="K3" s="26"/>
      <c r="L3" s="23">
        <f t="shared" ref="L3" si="0">AVERAGE(B3:K3)</f>
        <v>0.58</v>
      </c>
      <c r="M3" s="23">
        <f t="shared" ref="M3" si="1">MIN(B3:K3)</f>
        <v>0.58</v>
      </c>
      <c r="N3" s="23">
        <f t="shared" ref="N3" si="2">MAX(B3:K3)</f>
        <v>0.58</v>
      </c>
      <c r="O3" s="23">
        <f t="shared" ref="O3" si="3">N3-M3</f>
        <v>0</v>
      </c>
    </row>
    <row r="4" ht="15.95" customHeight="1" spans="1:15">
      <c r="A4" s="10">
        <v>6</v>
      </c>
      <c r="B4" s="26">
        <v>0.575979594603631</v>
      </c>
      <c r="C4" s="27">
        <v>0.89119735406862</v>
      </c>
      <c r="D4" s="26">
        <v>0.451908713319913</v>
      </c>
      <c r="E4" s="23"/>
      <c r="F4" s="26">
        <v>0.507001743620479</v>
      </c>
      <c r="G4" s="26">
        <v>0.495289352796651</v>
      </c>
      <c r="H4" s="26"/>
      <c r="I4" s="26">
        <v>0.388</v>
      </c>
      <c r="J4" s="27">
        <v>0.89119735406862</v>
      </c>
      <c r="K4" s="26"/>
      <c r="L4" s="23">
        <f t="shared" ref="L4:L13" si="4">AVERAGE(B4:K4)</f>
        <v>0.600082016068273</v>
      </c>
      <c r="M4" s="23">
        <f t="shared" ref="M4" si="5">MIN(B4:K4)</f>
        <v>0.388</v>
      </c>
      <c r="N4" s="23">
        <f t="shared" ref="N4" si="6">MAX(B4:K4)</f>
        <v>0.89119735406862</v>
      </c>
      <c r="O4" s="23">
        <f t="shared" ref="O4" si="7">N4-M4</f>
        <v>0.50319735406862</v>
      </c>
    </row>
    <row r="5" ht="15.95" customHeight="1" spans="1:15">
      <c r="A5" s="10">
        <v>7</v>
      </c>
      <c r="B5" s="26">
        <v>0.295112407697255</v>
      </c>
      <c r="C5" s="27">
        <v>0.523294324319518</v>
      </c>
      <c r="D5" s="26">
        <v>0.46696733276701</v>
      </c>
      <c r="E5" s="23"/>
      <c r="F5" s="26">
        <v>1.48764390828246</v>
      </c>
      <c r="G5" s="26">
        <v>0.594018118478315</v>
      </c>
      <c r="H5" s="26"/>
      <c r="I5" s="26">
        <v>0.383</v>
      </c>
      <c r="J5" s="26">
        <v>0.82</v>
      </c>
      <c r="K5" s="26"/>
      <c r="L5" s="23">
        <f t="shared" si="4"/>
        <v>0.652862298792079</v>
      </c>
      <c r="M5" s="23">
        <f t="shared" ref="M5" si="8">MIN(B5:K5)</f>
        <v>0.295112407697255</v>
      </c>
      <c r="N5" s="23">
        <f t="shared" ref="N5" si="9">MAX(B5:K5)</f>
        <v>1.48764390828246</v>
      </c>
      <c r="O5" s="23">
        <f t="shared" ref="O5" si="10">N5-M5</f>
        <v>1.1925315005852</v>
      </c>
    </row>
    <row r="6" ht="15.95" customHeight="1" spans="1:15">
      <c r="A6" s="10">
        <v>8</v>
      </c>
      <c r="B6" s="26">
        <v>0.444146848171835</v>
      </c>
      <c r="C6" s="27">
        <v>0.593847799471686</v>
      </c>
      <c r="D6" s="26">
        <v>0.444339474203337</v>
      </c>
      <c r="E6" s="23"/>
      <c r="F6" s="26">
        <v>0.541041191334022</v>
      </c>
      <c r="G6" s="26">
        <v>0.644469805551514</v>
      </c>
      <c r="H6" s="26"/>
      <c r="I6" s="26">
        <v>0.299</v>
      </c>
      <c r="J6" s="26">
        <v>0.77</v>
      </c>
      <c r="K6" s="26"/>
      <c r="L6" s="23">
        <f t="shared" si="4"/>
        <v>0.53383501696177</v>
      </c>
      <c r="M6" s="23">
        <f t="shared" ref="M6" si="11">MIN(B6:K6)</f>
        <v>0.299</v>
      </c>
      <c r="N6" s="23">
        <f t="shared" ref="N6" si="12">MAX(B6:K6)</f>
        <v>0.77</v>
      </c>
      <c r="O6" s="23">
        <f t="shared" ref="O6" si="13">N6-M6</f>
        <v>0.471</v>
      </c>
    </row>
    <row r="7" ht="15.95" customHeight="1" spans="1:15">
      <c r="A7" s="10">
        <v>9</v>
      </c>
      <c r="B7" s="26">
        <v>0.419214480956101</v>
      </c>
      <c r="C7" s="27">
        <v>0.573144366528201</v>
      </c>
      <c r="D7" s="26">
        <v>0.372146387930719</v>
      </c>
      <c r="E7" s="23"/>
      <c r="F7" s="26">
        <v>1.8256249927916</v>
      </c>
      <c r="G7" s="26">
        <v>0.243489380398683</v>
      </c>
      <c r="H7" s="26"/>
      <c r="I7" s="26">
        <v>0.252</v>
      </c>
      <c r="J7" s="26">
        <v>0.41</v>
      </c>
      <c r="K7" s="26"/>
      <c r="L7" s="23">
        <f t="shared" si="4"/>
        <v>0.585088515515043</v>
      </c>
      <c r="M7" s="23">
        <f t="shared" ref="M7" si="14">MIN(B7:K7)</f>
        <v>0.243489380398683</v>
      </c>
      <c r="N7" s="23">
        <f t="shared" ref="N7" si="15">MAX(B7:K7)</f>
        <v>1.8256249927916</v>
      </c>
      <c r="O7" s="23">
        <f t="shared" ref="O7" si="16">N7-M7</f>
        <v>1.58213561239291</v>
      </c>
    </row>
    <row r="8" ht="15.95" customHeight="1" spans="1:15">
      <c r="A8" s="10">
        <v>10</v>
      </c>
      <c r="B8" s="26">
        <v>0.358587155225024</v>
      </c>
      <c r="C8" s="27">
        <v>0.896677705601171</v>
      </c>
      <c r="D8" s="26">
        <v>0.539926339999223</v>
      </c>
      <c r="E8" s="23"/>
      <c r="F8" s="26">
        <v>0.624532266058496</v>
      </c>
      <c r="G8" s="26">
        <v>0.795090671138957</v>
      </c>
      <c r="H8" s="26"/>
      <c r="I8" s="26">
        <v>0.298</v>
      </c>
      <c r="J8" s="26">
        <v>0.5</v>
      </c>
      <c r="K8" s="26"/>
      <c r="L8" s="23">
        <f t="shared" si="4"/>
        <v>0.573259162574696</v>
      </c>
      <c r="M8" s="23">
        <f t="shared" ref="M8" si="17">MIN(B8:K8)</f>
        <v>0.298</v>
      </c>
      <c r="N8" s="23">
        <f t="shared" ref="N8" si="18">MAX(B8:K8)</f>
        <v>0.896677705601171</v>
      </c>
      <c r="O8" s="23">
        <f t="shared" ref="O8" si="19">N8-M8</f>
        <v>0.598677705601171</v>
      </c>
    </row>
    <row r="9" ht="15.95" customHeight="1" spans="1:15">
      <c r="A9" s="10">
        <v>11</v>
      </c>
      <c r="B9" s="26">
        <v>0.280534481262636</v>
      </c>
      <c r="C9" s="27">
        <v>0.744647620774259</v>
      </c>
      <c r="D9" s="26">
        <v>0.750747698434505</v>
      </c>
      <c r="E9" s="23"/>
      <c r="F9" s="26">
        <v>0.879235049112337</v>
      </c>
      <c r="G9" s="26">
        <v>0.317915489402882</v>
      </c>
      <c r="H9" s="26"/>
      <c r="I9" s="26">
        <v>0.315</v>
      </c>
      <c r="J9" s="26">
        <v>0.8</v>
      </c>
      <c r="K9" s="26"/>
      <c r="L9" s="23">
        <f t="shared" si="4"/>
        <v>0.584011476998089</v>
      </c>
      <c r="M9" s="23">
        <f t="shared" ref="M9" si="20">MIN(B9:K9)</f>
        <v>0.280534481262636</v>
      </c>
      <c r="N9" s="23">
        <f t="shared" ref="N9" si="21">MAX(B9:K9)</f>
        <v>0.879235049112337</v>
      </c>
      <c r="O9" s="23">
        <f t="shared" ref="O9" si="22">N9-M9</f>
        <v>0.598700567849701</v>
      </c>
    </row>
    <row r="10" ht="15.95" customHeight="1" spans="1:15">
      <c r="A10" s="10">
        <v>12</v>
      </c>
      <c r="B10" s="26">
        <v>0.421161932328567</v>
      </c>
      <c r="C10" s="27">
        <v>1.12311213601549</v>
      </c>
      <c r="D10" s="26">
        <v>0.536717455481259</v>
      </c>
      <c r="E10" s="23"/>
      <c r="F10" s="26">
        <v>1.06338848277089</v>
      </c>
      <c r="G10" s="26">
        <v>0.399850949761678</v>
      </c>
      <c r="H10" s="26"/>
      <c r="I10" s="26">
        <v>0.312</v>
      </c>
      <c r="J10" s="26">
        <v>0.32</v>
      </c>
      <c r="K10" s="26"/>
      <c r="L10" s="23">
        <f t="shared" si="4"/>
        <v>0.59660442233684</v>
      </c>
      <c r="M10" s="23">
        <f t="shared" ref="M10" si="23">MIN(B10:K10)</f>
        <v>0.312</v>
      </c>
      <c r="N10" s="23">
        <f t="shared" ref="N10" si="24">MAX(B10:K10)</f>
        <v>1.12311213601549</v>
      </c>
      <c r="O10" s="23">
        <f t="shared" ref="O10" si="25">N10-M10</f>
        <v>0.81111213601549</v>
      </c>
    </row>
    <row r="11" ht="15.95" customHeight="1" spans="1:15">
      <c r="A11" s="10">
        <v>1</v>
      </c>
      <c r="B11" s="26">
        <v>0.409551856484313</v>
      </c>
      <c r="C11" s="27">
        <v>0.767008150983878</v>
      </c>
      <c r="D11" s="26">
        <v>0.8429084952309</v>
      </c>
      <c r="E11" s="23"/>
      <c r="F11" s="26">
        <v>1.04237446384561</v>
      </c>
      <c r="G11" s="26">
        <v>0.400542432090878</v>
      </c>
      <c r="H11" s="26"/>
      <c r="I11" s="26">
        <v>0.298</v>
      </c>
      <c r="J11" s="26">
        <v>0.31</v>
      </c>
      <c r="K11" s="26"/>
      <c r="L11" s="23">
        <f t="shared" si="4"/>
        <v>0.581483628376511</v>
      </c>
      <c r="M11" s="23">
        <f t="shared" ref="M11" si="26">MIN(B11:K11)</f>
        <v>0.298</v>
      </c>
      <c r="N11" s="23">
        <f t="shared" ref="N11" si="27">MAX(B11:K11)</f>
        <v>1.04237446384561</v>
      </c>
      <c r="O11" s="23">
        <f t="shared" ref="O11" si="28">N11-M11</f>
        <v>0.744374463845609</v>
      </c>
    </row>
    <row r="12" ht="15.95" customHeight="1" spans="1:15">
      <c r="A12" s="10">
        <v>2</v>
      </c>
      <c r="B12" s="26">
        <v>0.35849049878121</v>
      </c>
      <c r="C12" s="27">
        <v>0.591738839039097</v>
      </c>
      <c r="D12" s="26">
        <v>0.637057919683773</v>
      </c>
      <c r="E12" s="23"/>
      <c r="F12" s="26">
        <v>1.41264534439498</v>
      </c>
      <c r="G12" s="26">
        <v>0.682520756144199</v>
      </c>
      <c r="H12" s="26"/>
      <c r="I12" s="26">
        <v>0.342</v>
      </c>
      <c r="J12" s="26">
        <v>0.39</v>
      </c>
      <c r="K12" s="26"/>
      <c r="L12" s="23">
        <f t="shared" si="4"/>
        <v>0.63063619400618</v>
      </c>
      <c r="M12" s="23">
        <f t="shared" ref="M12" si="29">MIN(B12:K12)</f>
        <v>0.342</v>
      </c>
      <c r="N12" s="23">
        <f t="shared" ref="N12" si="30">MAX(B12:K12)</f>
        <v>1.41264534439498</v>
      </c>
      <c r="O12" s="23">
        <f t="shared" ref="O12" si="31">N12-M12</f>
        <v>1.07064534439498</v>
      </c>
    </row>
    <row r="13" ht="15.95" customHeight="1" spans="1:15">
      <c r="A13" s="10">
        <v>3</v>
      </c>
      <c r="B13" s="26">
        <v>0.41457086861095</v>
      </c>
      <c r="C13" s="27">
        <v>0.897620163541582</v>
      </c>
      <c r="D13" s="26">
        <v>0.569044647081327</v>
      </c>
      <c r="E13" s="23"/>
      <c r="F13" s="26">
        <v>0.614464355494037</v>
      </c>
      <c r="G13" s="26">
        <v>0.349849663555438</v>
      </c>
      <c r="H13" s="26"/>
      <c r="I13" s="26">
        <v>0.283</v>
      </c>
      <c r="J13" s="26">
        <v>0.45</v>
      </c>
      <c r="K13" s="26"/>
      <c r="L13" s="23">
        <f t="shared" si="4"/>
        <v>0.511221385469048</v>
      </c>
      <c r="M13" s="23">
        <f t="shared" ref="M13" si="32">MIN(B13:K13)</f>
        <v>0.283</v>
      </c>
      <c r="N13" s="23">
        <f t="shared" ref="N13" si="33">MAX(B13:K13)</f>
        <v>0.897620163541582</v>
      </c>
      <c r="O13" s="23">
        <f t="shared" ref="O13" si="34">N13-M13</f>
        <v>0.614620163541582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3"/>
      <c r="I20" s="23"/>
      <c r="J20" s="23"/>
      <c r="K20" s="23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0.397735012412152</v>
      </c>
      <c r="C21" s="23">
        <f t="shared" ref="C21:J21" si="56">AVERAGE(C3:C20)</f>
        <v>0.76022884603435</v>
      </c>
      <c r="D21" s="23">
        <f t="shared" si="56"/>
        <v>0.561176446413197</v>
      </c>
      <c r="E21" s="23"/>
      <c r="F21" s="23">
        <f t="shared" si="56"/>
        <v>0.99979517977049</v>
      </c>
      <c r="G21" s="23">
        <f t="shared" si="56"/>
        <v>0.49230366193192</v>
      </c>
      <c r="H21" s="23"/>
      <c r="I21" s="23">
        <f>AVERAGE(I3:I20)</f>
        <v>0.317</v>
      </c>
      <c r="J21" s="23">
        <f t="shared" si="56"/>
        <v>0.567381577642602</v>
      </c>
      <c r="K21" s="23"/>
      <c r="L21" s="23">
        <f>AVERAGE(L3:L20)</f>
        <v>0.584462192463503</v>
      </c>
      <c r="M21" s="23">
        <f>AVERAGE(M3:M20)</f>
        <v>0.201063126075476</v>
      </c>
      <c r="N21" s="23">
        <f>AVERAGE(N3:N20)</f>
        <v>0.655896173202991</v>
      </c>
      <c r="O21" s="23">
        <f>AVERAGE(O3:O20)</f>
        <v>0.454833047127515</v>
      </c>
    </row>
    <row r="26" spans="7:7">
      <c r="G26" s="20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O26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43</v>
      </c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/>
      <c r="F3" s="26"/>
      <c r="G3" s="26"/>
      <c r="H3" s="26"/>
      <c r="I3" s="26"/>
      <c r="J3" s="26">
        <v>1.937</v>
      </c>
      <c r="K3" s="26"/>
      <c r="L3" s="23">
        <f t="shared" ref="L3" si="0">AVERAGE(B3:K3)</f>
        <v>1.937</v>
      </c>
      <c r="M3" s="23">
        <f t="shared" ref="M3" si="1">MIN(B3:K3)</f>
        <v>1.937</v>
      </c>
      <c r="N3" s="23">
        <f t="shared" ref="N3" si="2">MAX(B3:K3)</f>
        <v>1.937</v>
      </c>
      <c r="O3" s="23">
        <f t="shared" ref="O3" si="3">N3-M3</f>
        <v>0</v>
      </c>
    </row>
    <row r="4" ht="15.95" customHeight="1" spans="1:15">
      <c r="A4" s="10">
        <v>6</v>
      </c>
      <c r="B4" s="26">
        <v>1.05609272596742</v>
      </c>
      <c r="C4" s="27">
        <v>1.40420983580217</v>
      </c>
      <c r="D4" s="26">
        <v>0.817430653403839</v>
      </c>
      <c r="E4" s="23"/>
      <c r="F4" s="26">
        <v>2.57353315425867</v>
      </c>
      <c r="G4" s="26">
        <v>1.6292925215068</v>
      </c>
      <c r="H4" s="26"/>
      <c r="I4" s="26">
        <v>1.888</v>
      </c>
      <c r="J4" s="27">
        <v>1.40420983580217</v>
      </c>
      <c r="K4" s="26"/>
      <c r="L4" s="23">
        <f t="shared" ref="L4:L13" si="4">AVERAGE(B4:K4)</f>
        <v>1.53896696096301</v>
      </c>
      <c r="M4" s="23">
        <f t="shared" ref="M4" si="5">MIN(B4:K4)</f>
        <v>0.817430653403839</v>
      </c>
      <c r="N4" s="23">
        <f t="shared" ref="N4" si="6">MAX(B4:K4)</f>
        <v>2.57353315425867</v>
      </c>
      <c r="O4" s="23">
        <f t="shared" ref="O4" si="7">N4-M4</f>
        <v>1.75610250085483</v>
      </c>
    </row>
    <row r="5" ht="15.95" customHeight="1" spans="1:15">
      <c r="A5" s="10">
        <v>7</v>
      </c>
      <c r="B5" s="26">
        <v>1.15535355043408</v>
      </c>
      <c r="C5" s="27">
        <v>1.33284338127203</v>
      </c>
      <c r="D5" s="26">
        <v>1.21176698548724</v>
      </c>
      <c r="E5" s="23"/>
      <c r="F5" s="26">
        <v>3.59715813080969</v>
      </c>
      <c r="G5" s="26">
        <v>0.522919216393963</v>
      </c>
      <c r="H5" s="26"/>
      <c r="I5" s="26">
        <v>1.319</v>
      </c>
      <c r="J5" s="26">
        <v>1.66</v>
      </c>
      <c r="K5" s="26"/>
      <c r="L5" s="23">
        <f t="shared" si="4"/>
        <v>1.54272018062814</v>
      </c>
      <c r="M5" s="23">
        <f t="shared" ref="M5" si="8">MIN(B5:K5)</f>
        <v>0.522919216393963</v>
      </c>
      <c r="N5" s="23">
        <f t="shared" ref="N5" si="9">MAX(B5:K5)</f>
        <v>3.59715813080969</v>
      </c>
      <c r="O5" s="23">
        <f t="shared" ref="O5" si="10">N5-M5</f>
        <v>3.07423891441573</v>
      </c>
    </row>
    <row r="6" ht="15.95" customHeight="1" spans="1:15">
      <c r="A6" s="10">
        <v>8</v>
      </c>
      <c r="B6" s="26">
        <v>0.995218909961462</v>
      </c>
      <c r="C6" s="27">
        <v>1.57414835492667</v>
      </c>
      <c r="D6" s="26">
        <v>0.818139319186485</v>
      </c>
      <c r="E6" s="23"/>
      <c r="F6" s="26">
        <v>3.41182259726546</v>
      </c>
      <c r="G6" s="26">
        <v>1.02579349923105</v>
      </c>
      <c r="H6" s="26"/>
      <c r="I6" s="26">
        <v>1.307</v>
      </c>
      <c r="J6" s="26">
        <v>2.31</v>
      </c>
      <c r="K6" s="26"/>
      <c r="L6" s="23">
        <f t="shared" si="4"/>
        <v>1.6345889543673</v>
      </c>
      <c r="M6" s="23">
        <f t="shared" ref="M6" si="11">MIN(B6:K6)</f>
        <v>0.818139319186485</v>
      </c>
      <c r="N6" s="23">
        <f t="shared" ref="N6" si="12">MAX(B6:K6)</f>
        <v>3.41182259726546</v>
      </c>
      <c r="O6" s="23">
        <f t="shared" ref="O6" si="13">N6-M6</f>
        <v>2.59368327807898</v>
      </c>
    </row>
    <row r="7" ht="15.95" customHeight="1" spans="1:15">
      <c r="A7" s="10">
        <v>9</v>
      </c>
      <c r="B7" s="26">
        <v>0.967897065274</v>
      </c>
      <c r="C7" s="27">
        <v>1.32528174146657</v>
      </c>
      <c r="D7" s="26">
        <v>0.757473894546172</v>
      </c>
      <c r="E7" s="23"/>
      <c r="F7" s="26">
        <v>3.18045125033357</v>
      </c>
      <c r="G7" s="26">
        <v>0.691166150056511</v>
      </c>
      <c r="H7" s="26"/>
      <c r="I7" s="26">
        <v>1.219</v>
      </c>
      <c r="J7" s="26">
        <v>1.25</v>
      </c>
      <c r="K7" s="26"/>
      <c r="L7" s="23">
        <f t="shared" si="4"/>
        <v>1.34161001452526</v>
      </c>
      <c r="M7" s="23">
        <f t="shared" ref="M7" si="14">MIN(B7:K7)</f>
        <v>0.691166150056511</v>
      </c>
      <c r="N7" s="23">
        <f t="shared" ref="N7" si="15">MAX(B7:K7)</f>
        <v>3.18045125033357</v>
      </c>
      <c r="O7" s="23">
        <f t="shared" ref="O7" si="16">N7-M7</f>
        <v>2.48928510027706</v>
      </c>
    </row>
    <row r="8" ht="15.95" customHeight="1" spans="1:15">
      <c r="A8" s="10">
        <v>10</v>
      </c>
      <c r="B8" s="26">
        <v>1.13015146066994</v>
      </c>
      <c r="C8" s="27">
        <v>0.986252695640619</v>
      </c>
      <c r="D8" s="26">
        <v>0.873125646417399</v>
      </c>
      <c r="E8" s="23"/>
      <c r="F8" s="26">
        <v>3.06892190784944</v>
      </c>
      <c r="G8" s="26">
        <v>0.791063439056697</v>
      </c>
      <c r="H8" s="26"/>
      <c r="I8" s="26">
        <v>1.385</v>
      </c>
      <c r="J8" s="26">
        <v>3.96</v>
      </c>
      <c r="K8" s="26"/>
      <c r="L8" s="23">
        <f t="shared" si="4"/>
        <v>1.74207359280487</v>
      </c>
      <c r="M8" s="23">
        <f t="shared" ref="M8" si="17">MIN(B8:K8)</f>
        <v>0.791063439056697</v>
      </c>
      <c r="N8" s="23">
        <f t="shared" ref="N8" si="18">MAX(B8:K8)</f>
        <v>3.96</v>
      </c>
      <c r="O8" s="23">
        <f t="shared" ref="O8" si="19">N8-M8</f>
        <v>3.1689365609433</v>
      </c>
    </row>
    <row r="9" ht="15.95" customHeight="1" spans="1:15">
      <c r="A9" s="10">
        <v>11</v>
      </c>
      <c r="B9" s="26">
        <v>0.821942335248226</v>
      </c>
      <c r="C9" s="27">
        <v>1.42816293477387</v>
      </c>
      <c r="D9" s="26">
        <v>0.922624922838242</v>
      </c>
      <c r="E9" s="23"/>
      <c r="F9" s="26">
        <v>3.00484371760699</v>
      </c>
      <c r="G9" s="26">
        <v>1.62483708866693</v>
      </c>
      <c r="H9" s="26"/>
      <c r="I9" s="26">
        <v>0.896</v>
      </c>
      <c r="J9" s="26">
        <v>1.7</v>
      </c>
      <c r="K9" s="26"/>
      <c r="L9" s="23">
        <f t="shared" si="4"/>
        <v>1.48548728559061</v>
      </c>
      <c r="M9" s="23">
        <f t="shared" ref="M9" si="20">MIN(B9:K9)</f>
        <v>0.821942335248226</v>
      </c>
      <c r="N9" s="23">
        <f t="shared" ref="N9" si="21">MAX(B9:K9)</f>
        <v>3.00484371760699</v>
      </c>
      <c r="O9" s="23">
        <f t="shared" ref="O9" si="22">N9-M9</f>
        <v>2.18290138235877</v>
      </c>
    </row>
    <row r="10" ht="15.95" customHeight="1" spans="1:15">
      <c r="A10" s="10">
        <v>12</v>
      </c>
      <c r="B10" s="26">
        <v>1.08126578277742</v>
      </c>
      <c r="C10" s="27">
        <v>1.44579459126224</v>
      </c>
      <c r="D10" s="26">
        <v>0.821361498299929</v>
      </c>
      <c r="E10" s="23"/>
      <c r="F10" s="26">
        <v>2.64757615731287</v>
      </c>
      <c r="G10" s="26">
        <v>1.01428929387179</v>
      </c>
      <c r="H10" s="26"/>
      <c r="I10" s="26">
        <v>1.45</v>
      </c>
      <c r="J10" s="26">
        <v>2.98</v>
      </c>
      <c r="K10" s="26"/>
      <c r="L10" s="23">
        <f t="shared" si="4"/>
        <v>1.63432676050346</v>
      </c>
      <c r="M10" s="23">
        <f t="shared" ref="M10" si="23">MIN(B10:K10)</f>
        <v>0.821361498299929</v>
      </c>
      <c r="N10" s="23">
        <f t="shared" ref="N10" si="24">MAX(B10:K10)</f>
        <v>2.98</v>
      </c>
      <c r="O10" s="23">
        <f t="shared" ref="O10" si="25">N10-M10</f>
        <v>2.15863850170007</v>
      </c>
    </row>
    <row r="11" ht="15.95" customHeight="1" spans="1:15">
      <c r="A11" s="10">
        <v>1</v>
      </c>
      <c r="B11" s="26">
        <v>1.50258535064114</v>
      </c>
      <c r="C11" s="27">
        <v>1.32342279364532</v>
      </c>
      <c r="D11" s="26">
        <v>1.57740934222896</v>
      </c>
      <c r="E11" s="23"/>
      <c r="F11" s="26">
        <v>2.88995091751026</v>
      </c>
      <c r="G11" s="26">
        <v>0.994630666013121</v>
      </c>
      <c r="H11" s="26"/>
      <c r="I11" s="26">
        <v>1.592</v>
      </c>
      <c r="J11" s="26">
        <v>1.52</v>
      </c>
      <c r="K11" s="26"/>
      <c r="L11" s="23">
        <f t="shared" si="4"/>
        <v>1.62857129571983</v>
      </c>
      <c r="M11" s="23">
        <f t="shared" ref="M11" si="26">MIN(B11:K11)</f>
        <v>0.994630666013121</v>
      </c>
      <c r="N11" s="23">
        <f t="shared" ref="N11" si="27">MAX(B11:K11)</f>
        <v>2.88995091751026</v>
      </c>
      <c r="O11" s="23">
        <f t="shared" ref="O11" si="28">N11-M11</f>
        <v>1.89532025149714</v>
      </c>
    </row>
    <row r="12" ht="15.95" customHeight="1" spans="1:15">
      <c r="A12" s="10">
        <v>2</v>
      </c>
      <c r="B12" s="26">
        <v>1.33569704081316</v>
      </c>
      <c r="C12" s="27">
        <v>1.55312670810112</v>
      </c>
      <c r="D12" s="26">
        <v>0.700745173281575</v>
      </c>
      <c r="E12" s="23"/>
      <c r="F12" s="26">
        <v>2.4304353574752</v>
      </c>
      <c r="G12" s="26">
        <v>0.91769198276065</v>
      </c>
      <c r="H12" s="26"/>
      <c r="I12" s="26">
        <v>1.662</v>
      </c>
      <c r="J12" s="26">
        <v>1.945</v>
      </c>
      <c r="K12" s="26"/>
      <c r="L12" s="23">
        <f t="shared" si="4"/>
        <v>1.50638518034739</v>
      </c>
      <c r="M12" s="23">
        <f t="shared" ref="M12" si="29">MIN(B12:K12)</f>
        <v>0.700745173281575</v>
      </c>
      <c r="N12" s="23">
        <f t="shared" ref="N12" si="30">MAX(B12:K12)</f>
        <v>2.4304353574752</v>
      </c>
      <c r="O12" s="23">
        <f t="shared" ref="O12" si="31">N12-M12</f>
        <v>1.72969018419363</v>
      </c>
    </row>
    <row r="13" ht="15.95" customHeight="1" spans="1:15">
      <c r="A13" s="10">
        <v>3</v>
      </c>
      <c r="B13" s="26">
        <v>0.976796097455608</v>
      </c>
      <c r="C13" s="27">
        <v>1.36836381385105</v>
      </c>
      <c r="D13" s="26">
        <v>0.612283289042629</v>
      </c>
      <c r="E13" s="23"/>
      <c r="F13" s="26">
        <v>4.05540145876281</v>
      </c>
      <c r="G13" s="26">
        <v>0.983004700093015</v>
      </c>
      <c r="H13" s="26"/>
      <c r="I13" s="26">
        <v>0.849</v>
      </c>
      <c r="J13" s="26">
        <v>1.78</v>
      </c>
      <c r="K13" s="26"/>
      <c r="L13" s="23">
        <f t="shared" si="4"/>
        <v>1.51783562274359</v>
      </c>
      <c r="M13" s="23">
        <f t="shared" ref="M13" si="32">MIN(B13:K13)</f>
        <v>0.612283289042629</v>
      </c>
      <c r="N13" s="23">
        <f t="shared" ref="N13" si="33">MAX(B13:K13)</f>
        <v>4.05540145876281</v>
      </c>
      <c r="O13" s="23">
        <f t="shared" ref="O13" si="34">N13-M13</f>
        <v>3.44311816972018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3"/>
      <c r="I20" s="23"/>
      <c r="J20" s="23"/>
      <c r="K20" s="23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1.10230003192425</v>
      </c>
      <c r="C21" s="23">
        <f t="shared" ref="C21:J21" si="56">AVERAGE(C3:C20)</f>
        <v>1.37416068507417</v>
      </c>
      <c r="D21" s="23">
        <f t="shared" si="56"/>
        <v>0.911236072473247</v>
      </c>
      <c r="E21" s="23"/>
      <c r="F21" s="23">
        <f t="shared" si="56"/>
        <v>3.0860094649185</v>
      </c>
      <c r="G21" s="23">
        <f t="shared" si="56"/>
        <v>1.01946885576505</v>
      </c>
      <c r="H21" s="23"/>
      <c r="I21" s="23">
        <f>AVERAGE(I3:I20)</f>
        <v>1.3567</v>
      </c>
      <c r="J21" s="23">
        <f t="shared" si="56"/>
        <v>2.04056453052747</v>
      </c>
      <c r="K21" s="23"/>
      <c r="L21" s="23">
        <f>AVERAGE(L3:L20)</f>
        <v>1.59177871347213</v>
      </c>
      <c r="M21" s="23">
        <f>AVERAGE(M3:M20)</f>
        <v>0.529371207776832</v>
      </c>
      <c r="N21" s="23">
        <f>AVERAGE(N3:N20)</f>
        <v>1.89003314355681</v>
      </c>
      <c r="O21" s="23">
        <f>AVERAGE(O3:O20)</f>
        <v>1.36066193577998</v>
      </c>
    </row>
    <row r="26" spans="7:7">
      <c r="G26" s="20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O26"/>
  <sheetViews>
    <sheetView zoomScale="70" zoomScaleNormal="70" workbookViewId="0">
      <selection activeCell="R43" sqref="R43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44</v>
      </c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/>
      <c r="F3" s="26"/>
      <c r="G3" s="26"/>
      <c r="H3" s="26"/>
      <c r="I3" s="26"/>
      <c r="J3" s="26">
        <v>3.23</v>
      </c>
      <c r="K3" s="26"/>
      <c r="L3" s="23">
        <f t="shared" ref="L3" si="0">AVERAGE(B3:K3)</f>
        <v>3.23</v>
      </c>
      <c r="M3" s="23">
        <f t="shared" ref="M3" si="1">MIN(B3:K3)</f>
        <v>3.23</v>
      </c>
      <c r="N3" s="23">
        <f t="shared" ref="N3" si="2">MAX(B3:K3)</f>
        <v>3.23</v>
      </c>
      <c r="O3" s="23">
        <f t="shared" ref="O3" si="3">N3-M3</f>
        <v>0</v>
      </c>
    </row>
    <row r="4" ht="15.95" customHeight="1" spans="1:15">
      <c r="A4" s="10">
        <v>6</v>
      </c>
      <c r="B4" s="26">
        <v>1.34550682720645</v>
      </c>
      <c r="C4" s="27">
        <v>1.92735160430049</v>
      </c>
      <c r="D4" s="26">
        <v>0.630729209263337</v>
      </c>
      <c r="E4" s="23"/>
      <c r="F4" s="26">
        <v>3.64075208682421</v>
      </c>
      <c r="G4" s="26">
        <v>2.52915835332026</v>
      </c>
      <c r="H4" s="26"/>
      <c r="I4" s="26">
        <v>1.754</v>
      </c>
      <c r="J4" s="27">
        <v>1.92735160430049</v>
      </c>
      <c r="K4" s="26"/>
      <c r="L4" s="23">
        <f t="shared" ref="L4:L13" si="4">AVERAGE(B4:K4)</f>
        <v>1.96497852645932</v>
      </c>
      <c r="M4" s="23">
        <f t="shared" ref="M4" si="5">MIN(B4:K4)</f>
        <v>0.630729209263337</v>
      </c>
      <c r="N4" s="23">
        <f t="shared" ref="N4" si="6">MAX(B4:K4)</f>
        <v>3.64075208682421</v>
      </c>
      <c r="O4" s="23">
        <f t="shared" ref="O4" si="7">N4-M4</f>
        <v>3.01002287756087</v>
      </c>
    </row>
    <row r="5" ht="15.95" customHeight="1" spans="1:15">
      <c r="A5" s="10">
        <v>7</v>
      </c>
      <c r="B5" s="26">
        <v>1.28659658377876</v>
      </c>
      <c r="C5" s="27">
        <v>1.43347762662559</v>
      </c>
      <c r="D5" s="26">
        <v>0.98337576317685</v>
      </c>
      <c r="E5" s="23"/>
      <c r="F5" s="26">
        <v>3.94400706956522</v>
      </c>
      <c r="G5" s="26">
        <v>0.935810112743086</v>
      </c>
      <c r="H5" s="26"/>
      <c r="I5" s="26">
        <v>2.06</v>
      </c>
      <c r="J5" s="26">
        <v>1.53</v>
      </c>
      <c r="K5" s="26"/>
      <c r="L5" s="23">
        <f t="shared" si="4"/>
        <v>1.73903816512707</v>
      </c>
      <c r="M5" s="23">
        <f t="shared" ref="M5" si="8">MIN(B5:K5)</f>
        <v>0.935810112743086</v>
      </c>
      <c r="N5" s="23">
        <f t="shared" ref="N5" si="9">MAX(B5:K5)</f>
        <v>3.94400706956522</v>
      </c>
      <c r="O5" s="23">
        <f t="shared" ref="O5" si="10">N5-M5</f>
        <v>3.00819695682213</v>
      </c>
    </row>
    <row r="6" ht="15.95" customHeight="1" spans="1:15">
      <c r="A6" s="10">
        <v>8</v>
      </c>
      <c r="B6" s="26">
        <v>1.48833803302402</v>
      </c>
      <c r="C6" s="27">
        <v>2.21018212598637</v>
      </c>
      <c r="D6" s="26">
        <v>1.48824771596847</v>
      </c>
      <c r="E6" s="23"/>
      <c r="F6" s="26">
        <v>3.50168466914442</v>
      </c>
      <c r="G6" s="26">
        <v>0.888905202875292</v>
      </c>
      <c r="H6" s="26"/>
      <c r="I6" s="26">
        <v>1.42</v>
      </c>
      <c r="J6" s="26">
        <v>2.18</v>
      </c>
      <c r="K6" s="26"/>
      <c r="L6" s="23">
        <f t="shared" si="4"/>
        <v>1.88247967814265</v>
      </c>
      <c r="M6" s="23">
        <f t="shared" ref="M6" si="11">MIN(B6:K6)</f>
        <v>0.888905202875292</v>
      </c>
      <c r="N6" s="23">
        <f t="shared" ref="N6" si="12">MAX(B6:K6)</f>
        <v>3.50168466914442</v>
      </c>
      <c r="O6" s="23">
        <f t="shared" ref="O6" si="13">N6-M6</f>
        <v>2.61277946626913</v>
      </c>
    </row>
    <row r="7" ht="15.95" customHeight="1" spans="1:15">
      <c r="A7" s="10">
        <v>9</v>
      </c>
      <c r="B7" s="26">
        <v>1.21177556970169</v>
      </c>
      <c r="C7" s="27">
        <v>1.91523061985901</v>
      </c>
      <c r="D7" s="26">
        <v>1.3757410672306</v>
      </c>
      <c r="E7" s="23"/>
      <c r="F7" s="26">
        <v>4.97641164701035</v>
      </c>
      <c r="G7" s="26">
        <v>0.631182347338916</v>
      </c>
      <c r="H7" s="26"/>
      <c r="I7" s="26">
        <v>1.393</v>
      </c>
      <c r="J7" s="26">
        <v>3.43</v>
      </c>
      <c r="K7" s="26"/>
      <c r="L7" s="23">
        <f t="shared" si="4"/>
        <v>2.13333446444865</v>
      </c>
      <c r="M7" s="23">
        <f t="shared" ref="M7" si="14">MIN(B7:K7)</f>
        <v>0.631182347338916</v>
      </c>
      <c r="N7" s="23">
        <f t="shared" ref="N7" si="15">MAX(B7:K7)</f>
        <v>4.97641164701035</v>
      </c>
      <c r="O7" s="23">
        <f t="shared" ref="O7" si="16">N7-M7</f>
        <v>4.34522929967144</v>
      </c>
    </row>
    <row r="8" ht="15.95" customHeight="1" spans="1:15">
      <c r="A8" s="10">
        <v>10</v>
      </c>
      <c r="B8" s="26">
        <v>1.39297152963837</v>
      </c>
      <c r="C8" s="27">
        <v>1.34029869564172</v>
      </c>
      <c r="D8" s="26">
        <v>0.951435193904342</v>
      </c>
      <c r="E8" s="23"/>
      <c r="F8" s="26">
        <v>2.81504381234333</v>
      </c>
      <c r="G8" s="26">
        <v>0.903735474274974</v>
      </c>
      <c r="H8" s="26"/>
      <c r="I8" s="26">
        <v>1.985</v>
      </c>
      <c r="J8" s="26">
        <v>4.58</v>
      </c>
      <c r="K8" s="26"/>
      <c r="L8" s="23">
        <f t="shared" si="4"/>
        <v>1.99549781511468</v>
      </c>
      <c r="M8" s="23">
        <f t="shared" ref="M8" si="17">MIN(B8:K8)</f>
        <v>0.903735474274974</v>
      </c>
      <c r="N8" s="23">
        <f t="shared" ref="N8" si="18">MAX(B8:K8)</f>
        <v>4.58</v>
      </c>
      <c r="O8" s="23">
        <f t="shared" ref="O8" si="19">N8-M8</f>
        <v>3.67626452572503</v>
      </c>
    </row>
    <row r="9" ht="15.95" customHeight="1" spans="1:15">
      <c r="A9" s="10">
        <v>11</v>
      </c>
      <c r="B9" s="26">
        <v>1.19176986499356</v>
      </c>
      <c r="C9" s="27">
        <v>1.40392265019047</v>
      </c>
      <c r="D9" s="26">
        <v>1.4643969694983</v>
      </c>
      <c r="E9" s="23"/>
      <c r="F9" s="26">
        <v>3.71963608096698</v>
      </c>
      <c r="G9" s="26">
        <v>0.758769982266842</v>
      </c>
      <c r="H9" s="26"/>
      <c r="I9" s="26">
        <v>1.571</v>
      </c>
      <c r="J9" s="26">
        <v>1.69</v>
      </c>
      <c r="K9" s="26"/>
      <c r="L9" s="23">
        <f t="shared" si="4"/>
        <v>1.68564222113088</v>
      </c>
      <c r="M9" s="23">
        <f t="shared" ref="M9" si="20">MIN(B9:K9)</f>
        <v>0.758769982266842</v>
      </c>
      <c r="N9" s="23">
        <f t="shared" ref="N9" si="21">MAX(B9:K9)</f>
        <v>3.71963608096698</v>
      </c>
      <c r="O9" s="23">
        <f t="shared" ref="O9" si="22">N9-M9</f>
        <v>2.96086609870014</v>
      </c>
    </row>
    <row r="10" ht="15.95" customHeight="1" spans="1:15">
      <c r="A10" s="10">
        <v>12</v>
      </c>
      <c r="B10" s="26">
        <v>1.12449391121642</v>
      </c>
      <c r="C10" s="27">
        <v>2.39230318057607</v>
      </c>
      <c r="D10" s="26">
        <v>1.17170144088272</v>
      </c>
      <c r="E10" s="23"/>
      <c r="F10" s="26">
        <v>6.20877350326142</v>
      </c>
      <c r="G10" s="26">
        <v>0.578452115914863</v>
      </c>
      <c r="H10" s="26"/>
      <c r="I10" s="26">
        <v>0.989</v>
      </c>
      <c r="J10" s="26">
        <v>1.83</v>
      </c>
      <c r="K10" s="26"/>
      <c r="L10" s="23">
        <f t="shared" si="4"/>
        <v>2.0421034502645</v>
      </c>
      <c r="M10" s="23">
        <f t="shared" ref="M10" si="23">MIN(B10:K10)</f>
        <v>0.578452115914863</v>
      </c>
      <c r="N10" s="23">
        <f t="shared" ref="N10" si="24">MAX(B10:K10)</f>
        <v>6.20877350326142</v>
      </c>
      <c r="O10" s="23">
        <f t="shared" ref="O10" si="25">N10-M10</f>
        <v>5.63032138734656</v>
      </c>
    </row>
    <row r="11" ht="15.95" customHeight="1" spans="1:15">
      <c r="A11" s="10">
        <v>1</v>
      </c>
      <c r="B11" s="26">
        <v>1.58534318210351</v>
      </c>
      <c r="C11" s="27">
        <v>1.22664693433195</v>
      </c>
      <c r="D11" s="26">
        <v>2.50116695960835</v>
      </c>
      <c r="E11" s="23"/>
      <c r="F11" s="26">
        <v>2.53684877193282</v>
      </c>
      <c r="G11" s="26">
        <v>0.597652004521541</v>
      </c>
      <c r="H11" s="26"/>
      <c r="I11" s="26">
        <v>1.33</v>
      </c>
      <c r="J11" s="26">
        <v>1.16</v>
      </c>
      <c r="K11" s="26"/>
      <c r="L11" s="23">
        <f t="shared" si="4"/>
        <v>1.56252255035688</v>
      </c>
      <c r="M11" s="23">
        <f t="shared" ref="M11" si="26">MIN(B11:K11)</f>
        <v>0.597652004521541</v>
      </c>
      <c r="N11" s="23">
        <f t="shared" ref="N11" si="27">MAX(B11:K11)</f>
        <v>2.53684877193282</v>
      </c>
      <c r="O11" s="23">
        <f t="shared" ref="O11" si="28">N11-M11</f>
        <v>1.93919676741128</v>
      </c>
    </row>
    <row r="12" ht="15.95" customHeight="1" spans="1:15">
      <c r="A12" s="10">
        <v>2</v>
      </c>
      <c r="B12" s="26">
        <v>1.32210198540291</v>
      </c>
      <c r="C12" s="27">
        <v>1.34179411319039</v>
      </c>
      <c r="D12" s="26">
        <v>1.42846360604811</v>
      </c>
      <c r="E12" s="23"/>
      <c r="F12" s="26">
        <v>2.86289780145106</v>
      </c>
      <c r="G12" s="26">
        <v>0.817444121918825</v>
      </c>
      <c r="H12" s="26"/>
      <c r="I12" s="26">
        <v>0.786</v>
      </c>
      <c r="J12" s="26">
        <v>1.77</v>
      </c>
      <c r="K12" s="26"/>
      <c r="L12" s="23">
        <f t="shared" si="4"/>
        <v>1.47552880400161</v>
      </c>
      <c r="M12" s="23">
        <f t="shared" ref="M12" si="29">MIN(B12:K12)</f>
        <v>0.786</v>
      </c>
      <c r="N12" s="23">
        <f t="shared" ref="N12" si="30">MAX(B12:K12)</f>
        <v>2.86289780145106</v>
      </c>
      <c r="O12" s="23">
        <f t="shared" ref="O12" si="31">N12-M12</f>
        <v>2.07689780145106</v>
      </c>
    </row>
    <row r="13" ht="15.95" customHeight="1" spans="1:15">
      <c r="A13" s="10">
        <v>3</v>
      </c>
      <c r="B13" s="26">
        <v>1.06528746342847</v>
      </c>
      <c r="C13" s="27">
        <v>1.21663440994886</v>
      </c>
      <c r="D13" s="26">
        <v>0.850287798080297</v>
      </c>
      <c r="E13" s="23"/>
      <c r="F13" s="26">
        <v>4.63065159148872</v>
      </c>
      <c r="G13" s="26">
        <v>0.854633433755748</v>
      </c>
      <c r="H13" s="26"/>
      <c r="I13" s="26">
        <v>1.137</v>
      </c>
      <c r="J13" s="26">
        <v>1.71</v>
      </c>
      <c r="K13" s="26"/>
      <c r="L13" s="23">
        <f t="shared" si="4"/>
        <v>1.63778495667173</v>
      </c>
      <c r="M13" s="23">
        <f t="shared" ref="M13" si="32">MIN(B13:K13)</f>
        <v>0.850287798080297</v>
      </c>
      <c r="N13" s="23">
        <f t="shared" ref="N13" si="33">MAX(B13:K13)</f>
        <v>4.63065159148872</v>
      </c>
      <c r="O13" s="23">
        <f t="shared" ref="O13" si="34">N13-M13</f>
        <v>3.78036379340842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3"/>
      <c r="I20" s="23"/>
      <c r="J20" s="23"/>
      <c r="K20" s="23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1.30141849504942</v>
      </c>
      <c r="C21" s="23">
        <f t="shared" ref="C21:J21" si="56">AVERAGE(C3:C20)</f>
        <v>1.64078419606509</v>
      </c>
      <c r="D21" s="23">
        <f t="shared" si="56"/>
        <v>1.28455457236614</v>
      </c>
      <c r="E21" s="23"/>
      <c r="F21" s="23">
        <f t="shared" si="56"/>
        <v>3.88367070339885</v>
      </c>
      <c r="G21" s="23">
        <f t="shared" si="56"/>
        <v>0.949574314893034</v>
      </c>
      <c r="H21" s="23"/>
      <c r="I21" s="23">
        <f>AVERAGE(I3:I20)</f>
        <v>1.4425</v>
      </c>
      <c r="J21" s="23">
        <f t="shared" si="56"/>
        <v>2.27612287311823</v>
      </c>
      <c r="K21" s="23"/>
      <c r="L21" s="23">
        <f>AVERAGE(L3:L20)</f>
        <v>1.94081005742891</v>
      </c>
      <c r="M21" s="23">
        <f>AVERAGE(M3:M20)</f>
        <v>0.599529124848841</v>
      </c>
      <c r="N21" s="23">
        <f>AVERAGE(N3:N20)</f>
        <v>2.43509240120251</v>
      </c>
      <c r="O21" s="23">
        <f>AVERAGE(O3:O20)</f>
        <v>1.83556327635367</v>
      </c>
    </row>
    <row r="26" spans="7:7">
      <c r="G26" s="20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O21"/>
  <sheetViews>
    <sheetView zoomScale="70" zoomScaleNormal="70" workbookViewId="0">
      <selection activeCell="L45" sqref="L4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18</v>
      </c>
    </row>
    <row r="2" ht="15" spans="1:15">
      <c r="A2" s="5" t="s">
        <v>1</v>
      </c>
      <c r="B2" s="6" t="s">
        <v>2</v>
      </c>
      <c r="C2" s="29" t="s">
        <v>3</v>
      </c>
      <c r="D2" s="8" t="s">
        <v>4</v>
      </c>
      <c r="E2" s="30" t="s">
        <v>5</v>
      </c>
      <c r="F2" s="8" t="s">
        <v>6</v>
      </c>
      <c r="G2" s="29" t="s">
        <v>7</v>
      </c>
      <c r="H2" s="31" t="s">
        <v>8</v>
      </c>
      <c r="I2" s="6" t="s">
        <v>9</v>
      </c>
      <c r="J2" s="6" t="s">
        <v>10</v>
      </c>
      <c r="K2" s="6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14"/>
      <c r="C3" s="32"/>
      <c r="D3" s="14"/>
      <c r="E3" s="33">
        <v>0.531560177444452</v>
      </c>
      <c r="F3" s="14"/>
      <c r="G3" s="34"/>
      <c r="H3" s="14"/>
      <c r="I3" s="14"/>
      <c r="J3" s="14">
        <v>0.53</v>
      </c>
      <c r="K3" s="14"/>
      <c r="L3" s="23">
        <f t="shared" ref="L3" si="0">AVERAGE(B3:K3)</f>
        <v>0.530780088722226</v>
      </c>
      <c r="M3" s="23">
        <f t="shared" ref="M3" si="1">MIN(B3:K3)</f>
        <v>0.53</v>
      </c>
      <c r="N3" s="23">
        <f t="shared" ref="N3" si="2">MAX(B3:K3)</f>
        <v>0.531560177444452</v>
      </c>
      <c r="O3" s="23">
        <f t="shared" ref="O3" si="3">N3-M3</f>
        <v>0.00156017744445203</v>
      </c>
    </row>
    <row r="4" ht="15.95" customHeight="1" spans="1:15">
      <c r="A4" s="10">
        <v>6</v>
      </c>
      <c r="B4" s="14">
        <v>0.141224660464831</v>
      </c>
      <c r="C4" s="32">
        <v>0.613499699889734</v>
      </c>
      <c r="D4" s="14">
        <v>0.318701561869402</v>
      </c>
      <c r="E4" s="33">
        <v>0.68</v>
      </c>
      <c r="F4" s="14">
        <v>0.856118125446255</v>
      </c>
      <c r="G4" s="34">
        <v>0.321952874501529</v>
      </c>
      <c r="H4" s="14">
        <v>0.63</v>
      </c>
      <c r="I4" s="14">
        <v>0.272</v>
      </c>
      <c r="J4" s="35">
        <v>0.613499699889734</v>
      </c>
      <c r="K4" s="14">
        <v>0.324</v>
      </c>
      <c r="L4" s="23">
        <f t="shared" ref="L4:L13" si="4">AVERAGE(B4:K4)</f>
        <v>0.477099662206149</v>
      </c>
      <c r="M4" s="23">
        <f t="shared" ref="M4" si="5">MIN(B4:K4)</f>
        <v>0.141224660464831</v>
      </c>
      <c r="N4" s="23">
        <f t="shared" ref="N4" si="6">MAX(B4:K4)</f>
        <v>0.856118125446255</v>
      </c>
      <c r="O4" s="23">
        <f t="shared" ref="O4" si="7">N4-M4</f>
        <v>0.714893464981424</v>
      </c>
    </row>
    <row r="5" ht="15.95" customHeight="1" spans="1:15">
      <c r="A5" s="10">
        <v>7</v>
      </c>
      <c r="B5" s="14">
        <v>0.167877573672615</v>
      </c>
      <c r="C5" s="32">
        <v>0.738477578149885</v>
      </c>
      <c r="D5" s="14">
        <v>0.291108455467894</v>
      </c>
      <c r="E5" s="33">
        <v>0.56</v>
      </c>
      <c r="F5" s="14">
        <v>0.452951913781828</v>
      </c>
      <c r="G5" s="34">
        <v>0.354551465317512</v>
      </c>
      <c r="H5" s="14">
        <v>0.478</v>
      </c>
      <c r="I5" s="14">
        <v>0.342</v>
      </c>
      <c r="J5" s="14">
        <v>0.58</v>
      </c>
      <c r="K5" s="14">
        <v>0.291</v>
      </c>
      <c r="L5" s="23">
        <f t="shared" si="4"/>
        <v>0.425596698638973</v>
      </c>
      <c r="M5" s="23">
        <f t="shared" ref="M5" si="8">MIN(B5:K5)</f>
        <v>0.167877573672615</v>
      </c>
      <c r="N5" s="23">
        <f t="shared" ref="N5" si="9">MAX(B5:K5)</f>
        <v>0.738477578149885</v>
      </c>
      <c r="O5" s="23">
        <f t="shared" ref="O5" si="10">N5-M5</f>
        <v>0.570600004477271</v>
      </c>
    </row>
    <row r="6" ht="15.95" customHeight="1" spans="1:15">
      <c r="A6" s="10">
        <v>8</v>
      </c>
      <c r="B6" s="14">
        <v>0.110075196802969</v>
      </c>
      <c r="C6" s="32">
        <v>0.644244933587242</v>
      </c>
      <c r="D6" s="14">
        <v>0.282361951779872</v>
      </c>
      <c r="E6" s="33">
        <v>0.59</v>
      </c>
      <c r="F6" s="14">
        <v>0.463190236563741</v>
      </c>
      <c r="G6" s="34">
        <v>0.586442218237899</v>
      </c>
      <c r="H6" s="14">
        <v>0.573</v>
      </c>
      <c r="I6" s="14">
        <v>0.206</v>
      </c>
      <c r="J6" s="14">
        <v>0.63</v>
      </c>
      <c r="K6" s="14">
        <v>0.291</v>
      </c>
      <c r="L6" s="23">
        <f t="shared" si="4"/>
        <v>0.437631453697172</v>
      </c>
      <c r="M6" s="23">
        <f t="shared" ref="M6" si="11">MIN(B6:K6)</f>
        <v>0.110075196802969</v>
      </c>
      <c r="N6" s="23">
        <f t="shared" ref="N6" si="12">MAX(B6:K6)</f>
        <v>0.644244933587242</v>
      </c>
      <c r="O6" s="23">
        <f t="shared" ref="O6" si="13">N6-M6</f>
        <v>0.534169736784272</v>
      </c>
    </row>
    <row r="7" ht="15.95" customHeight="1" spans="1:15">
      <c r="A7" s="10">
        <v>9</v>
      </c>
      <c r="B7" s="14">
        <v>0.15286248059215</v>
      </c>
      <c r="C7" s="32">
        <v>0.718737401251428</v>
      </c>
      <c r="D7" s="14">
        <v>0.336085180152893</v>
      </c>
      <c r="E7" s="33">
        <v>0.67</v>
      </c>
      <c r="F7" s="14">
        <v>0.48129918485058</v>
      </c>
      <c r="G7" s="34">
        <v>0.41606142439085</v>
      </c>
      <c r="H7" s="14">
        <v>0.46</v>
      </c>
      <c r="I7" s="14">
        <v>0.132</v>
      </c>
      <c r="J7" s="14">
        <v>0.5</v>
      </c>
      <c r="K7" s="14">
        <v>0.372</v>
      </c>
      <c r="L7" s="23">
        <f t="shared" si="4"/>
        <v>0.42390456712379</v>
      </c>
      <c r="M7" s="23">
        <f t="shared" ref="M7" si="14">MIN(B7:K7)</f>
        <v>0.132</v>
      </c>
      <c r="N7" s="23">
        <f t="shared" ref="N7" si="15">MAX(B7:K7)</f>
        <v>0.718737401251428</v>
      </c>
      <c r="O7" s="23">
        <f t="shared" ref="O7" si="16">N7-M7</f>
        <v>0.586737401251428</v>
      </c>
    </row>
    <row r="8" ht="15.95" customHeight="1" spans="1:15">
      <c r="A8" s="10">
        <v>10</v>
      </c>
      <c r="B8" s="14">
        <v>0.129951063277435</v>
      </c>
      <c r="C8" s="32">
        <v>0.670537059666572</v>
      </c>
      <c r="D8" s="14">
        <v>0.186129946510129</v>
      </c>
      <c r="E8" s="33">
        <v>0.5</v>
      </c>
      <c r="F8" s="14">
        <v>0.471908553576661</v>
      </c>
      <c r="G8" s="34">
        <v>0.631664920164799</v>
      </c>
      <c r="H8" s="14">
        <v>0.587</v>
      </c>
      <c r="I8" s="14">
        <v>0.312</v>
      </c>
      <c r="J8" s="14">
        <v>0.46</v>
      </c>
      <c r="K8" s="14">
        <v>0.461</v>
      </c>
      <c r="L8" s="23">
        <f t="shared" si="4"/>
        <v>0.44101915431956</v>
      </c>
      <c r="M8" s="23">
        <f t="shared" ref="M8" si="17">MIN(B8:K8)</f>
        <v>0.129951063277435</v>
      </c>
      <c r="N8" s="23">
        <f t="shared" ref="N8" si="18">MAX(B8:K8)</f>
        <v>0.670537059666572</v>
      </c>
      <c r="O8" s="23">
        <f t="shared" ref="O8" si="19">N8-M8</f>
        <v>0.540585996389138</v>
      </c>
    </row>
    <row r="9" ht="15.95" customHeight="1" spans="1:15">
      <c r="A9" s="10">
        <v>11</v>
      </c>
      <c r="B9" s="14">
        <v>0.13553214690689</v>
      </c>
      <c r="C9" s="32">
        <v>1.33782571496374</v>
      </c>
      <c r="D9" s="14">
        <v>0.322315840381488</v>
      </c>
      <c r="E9" s="33">
        <v>0.45</v>
      </c>
      <c r="F9" s="14">
        <v>0.530142912216053</v>
      </c>
      <c r="G9" s="34">
        <v>0.417719717829838</v>
      </c>
      <c r="H9" s="14">
        <v>0.553</v>
      </c>
      <c r="I9" s="14">
        <v>0.286</v>
      </c>
      <c r="J9" s="14">
        <v>0.63</v>
      </c>
      <c r="K9" s="14">
        <v>0.482</v>
      </c>
      <c r="L9" s="23">
        <f t="shared" si="4"/>
        <v>0.514453633229801</v>
      </c>
      <c r="M9" s="23">
        <f t="shared" ref="M9" si="20">MIN(B9:K9)</f>
        <v>0.13553214690689</v>
      </c>
      <c r="N9" s="23">
        <f t="shared" ref="N9" si="21">MAX(B9:K9)</f>
        <v>1.33782571496374</v>
      </c>
      <c r="O9" s="23">
        <f t="shared" ref="O9" si="22">N9-M9</f>
        <v>1.20229356805685</v>
      </c>
    </row>
    <row r="10" ht="15.95" customHeight="1" spans="1:15">
      <c r="A10" s="10">
        <v>12</v>
      </c>
      <c r="B10" s="14">
        <v>0.118666107670568</v>
      </c>
      <c r="C10" s="32">
        <v>0.53973178565711</v>
      </c>
      <c r="D10" s="14">
        <v>0.277166991068024</v>
      </c>
      <c r="E10" s="33">
        <v>0.74</v>
      </c>
      <c r="F10" s="14">
        <v>0.586386196708918</v>
      </c>
      <c r="G10" s="34">
        <v>0.351330829899076</v>
      </c>
      <c r="H10" s="14">
        <v>0.513</v>
      </c>
      <c r="I10" s="14">
        <v>0.336</v>
      </c>
      <c r="J10" s="14">
        <v>0.53</v>
      </c>
      <c r="K10" s="14">
        <v>0.65</v>
      </c>
      <c r="L10" s="23">
        <f t="shared" si="4"/>
        <v>0.46422819110037</v>
      </c>
      <c r="M10" s="23">
        <f t="shared" ref="M10" si="23">MIN(B10:K10)</f>
        <v>0.118666107670568</v>
      </c>
      <c r="N10" s="23">
        <f t="shared" ref="N10" si="24">MAX(B10:K10)</f>
        <v>0.74</v>
      </c>
      <c r="O10" s="23">
        <f t="shared" ref="O10" si="25">N10-M10</f>
        <v>0.621333892329432</v>
      </c>
    </row>
    <row r="11" ht="15.95" customHeight="1" spans="1:15">
      <c r="A11" s="10">
        <v>1</v>
      </c>
      <c r="B11" s="14">
        <v>0.107201214860048</v>
      </c>
      <c r="C11" s="32">
        <v>0.655865697549755</v>
      </c>
      <c r="D11" s="14">
        <v>0.286853587973676</v>
      </c>
      <c r="E11" s="33">
        <v>0.85</v>
      </c>
      <c r="F11" s="14">
        <v>0.216537453727803</v>
      </c>
      <c r="G11" s="34">
        <v>0.757557477742841</v>
      </c>
      <c r="H11" s="14">
        <v>0.566</v>
      </c>
      <c r="I11" s="14">
        <v>0.27</v>
      </c>
      <c r="J11" s="14">
        <v>0.44</v>
      </c>
      <c r="K11" s="14">
        <v>0.37</v>
      </c>
      <c r="L11" s="23">
        <f t="shared" si="4"/>
        <v>0.452001543185412</v>
      </c>
      <c r="M11" s="23">
        <f t="shared" ref="M11" si="26">MIN(B11:K11)</f>
        <v>0.107201214860048</v>
      </c>
      <c r="N11" s="23">
        <f t="shared" ref="N11" si="27">MAX(B11:K11)</f>
        <v>0.85</v>
      </c>
      <c r="O11" s="23">
        <f t="shared" ref="O11" si="28">N11-M11</f>
        <v>0.742798785139952</v>
      </c>
    </row>
    <row r="12" ht="15.95" customHeight="1" spans="1:15">
      <c r="A12" s="10">
        <v>2</v>
      </c>
      <c r="B12" s="14">
        <v>0.123091913216812</v>
      </c>
      <c r="C12" s="32">
        <v>0.485230686729554</v>
      </c>
      <c r="D12" s="14">
        <v>0.310440189324252</v>
      </c>
      <c r="E12" s="33">
        <v>0.48</v>
      </c>
      <c r="F12" s="14">
        <v>0.313655271962117</v>
      </c>
      <c r="G12" s="34">
        <v>0.448659408507346</v>
      </c>
      <c r="H12" s="14">
        <v>0.742</v>
      </c>
      <c r="I12" s="14">
        <v>0.126</v>
      </c>
      <c r="J12" s="14">
        <v>0.48</v>
      </c>
      <c r="K12" s="14">
        <v>0.332</v>
      </c>
      <c r="L12" s="23">
        <f t="shared" si="4"/>
        <v>0.384107746974008</v>
      </c>
      <c r="M12" s="23">
        <f t="shared" ref="M12" si="29">MIN(B12:K12)</f>
        <v>0.123091913216812</v>
      </c>
      <c r="N12" s="23">
        <f t="shared" ref="N12" si="30">MAX(B12:K12)</f>
        <v>0.742</v>
      </c>
      <c r="O12" s="23">
        <f t="shared" ref="O12" si="31">N12-M12</f>
        <v>0.618908086783188</v>
      </c>
    </row>
    <row r="13" ht="15.95" customHeight="1" spans="1:15">
      <c r="A13" s="10">
        <v>3</v>
      </c>
      <c r="B13" s="14">
        <v>0.0902488142105657</v>
      </c>
      <c r="C13" s="32">
        <v>1.05902322269798</v>
      </c>
      <c r="D13" s="14">
        <v>0.379839977650071</v>
      </c>
      <c r="E13" s="33">
        <v>1.02</v>
      </c>
      <c r="F13" s="14">
        <v>0.205958458200263</v>
      </c>
      <c r="G13" s="34">
        <v>0.517176147513422</v>
      </c>
      <c r="H13" s="14">
        <v>0.759</v>
      </c>
      <c r="I13" s="14">
        <v>0.254</v>
      </c>
      <c r="J13" s="14">
        <v>0.5</v>
      </c>
      <c r="K13" s="14">
        <v>0.357</v>
      </c>
      <c r="L13" s="23">
        <f t="shared" si="4"/>
        <v>0.51422466202723</v>
      </c>
      <c r="M13" s="23">
        <f t="shared" ref="M13" si="32">MIN(B13:K13)</f>
        <v>0.0902488142105657</v>
      </c>
      <c r="N13" s="23">
        <f t="shared" ref="N13" si="33">MAX(B13:K13)</f>
        <v>1.05902322269798</v>
      </c>
      <c r="O13" s="23">
        <f t="shared" ref="O13" si="34">N13-M13</f>
        <v>0.968774408487416</v>
      </c>
    </row>
    <row r="14" ht="15.95" customHeight="1" spans="1:15">
      <c r="A14" s="10">
        <v>4</v>
      </c>
      <c r="B14" s="14"/>
      <c r="C14" s="32"/>
      <c r="D14" s="14"/>
      <c r="E14" s="33"/>
      <c r="F14" s="14"/>
      <c r="G14" s="34"/>
      <c r="H14" s="14"/>
      <c r="I14" s="14"/>
      <c r="J14" s="14"/>
      <c r="K14" s="14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14"/>
      <c r="C15" s="32"/>
      <c r="D15" s="14"/>
      <c r="E15" s="33"/>
      <c r="F15" s="14"/>
      <c r="G15" s="34"/>
      <c r="H15" s="14"/>
      <c r="I15" s="14"/>
      <c r="J15" s="14"/>
      <c r="K15" s="14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14"/>
      <c r="C16" s="32"/>
      <c r="D16" s="14"/>
      <c r="E16" s="33"/>
      <c r="F16" s="14"/>
      <c r="G16" s="34"/>
      <c r="H16" s="14"/>
      <c r="I16" s="14"/>
      <c r="J16" s="14"/>
      <c r="K16" s="14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14"/>
      <c r="C17" s="32"/>
      <c r="D17" s="14"/>
      <c r="E17" s="33"/>
      <c r="F17" s="14"/>
      <c r="G17" s="34"/>
      <c r="H17" s="14"/>
      <c r="I17" s="14"/>
      <c r="J17" s="14"/>
      <c r="K17" s="14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14"/>
      <c r="C18" s="32"/>
      <c r="D18" s="14"/>
      <c r="E18" s="33"/>
      <c r="F18" s="14"/>
      <c r="G18" s="34"/>
      <c r="H18" s="14"/>
      <c r="I18" s="14"/>
      <c r="J18" s="14"/>
      <c r="K18" s="14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14"/>
      <c r="C19" s="32"/>
      <c r="D19" s="14"/>
      <c r="E19" s="33"/>
      <c r="F19" s="14"/>
      <c r="G19" s="34"/>
      <c r="H19" s="14"/>
      <c r="I19" s="14"/>
      <c r="J19" s="14"/>
      <c r="K19" s="14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16"/>
      <c r="C20" s="33"/>
      <c r="D20" s="16"/>
      <c r="E20" s="33"/>
      <c r="F20" s="14"/>
      <c r="G20" s="33"/>
      <c r="H20" s="14"/>
      <c r="I20" s="16"/>
      <c r="J20" s="14"/>
      <c r="K20" s="14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16">
        <f>AVERAGE(B3:B20)</f>
        <v>0.127673117167488</v>
      </c>
      <c r="C21" s="33">
        <f>AVERAGE(C3:C20)</f>
        <v>0.746317378014301</v>
      </c>
      <c r="D21" s="16">
        <f t="shared" ref="D21:O21" si="56">AVERAGE(D3:D20)</f>
        <v>0.29910036821777</v>
      </c>
      <c r="E21" s="33">
        <f t="shared" si="56"/>
        <v>0.642869107040405</v>
      </c>
      <c r="F21" s="16">
        <f t="shared" si="56"/>
        <v>0.457814830703422</v>
      </c>
      <c r="G21" s="33">
        <f t="shared" si="56"/>
        <v>0.480311648410511</v>
      </c>
      <c r="H21" s="16">
        <f t="shared" si="56"/>
        <v>0.5861</v>
      </c>
      <c r="I21" s="16">
        <f t="shared" si="56"/>
        <v>0.2536</v>
      </c>
      <c r="J21" s="16">
        <f t="shared" si="56"/>
        <v>0.535772699989976</v>
      </c>
      <c r="K21" s="16">
        <f t="shared" si="56"/>
        <v>0.393</v>
      </c>
      <c r="L21" s="23">
        <f t="shared" si="56"/>
        <v>0.46045885465679</v>
      </c>
      <c r="M21" s="23">
        <f t="shared" si="56"/>
        <v>0.0992149272823741</v>
      </c>
      <c r="N21" s="23">
        <f t="shared" si="56"/>
        <v>0.493806900733753</v>
      </c>
      <c r="O21" s="23">
        <f t="shared" si="56"/>
        <v>0.394591973451379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O26"/>
  <sheetViews>
    <sheetView tabSelected="1" zoomScale="70" zoomScaleNormal="70" workbookViewId="0">
      <selection activeCell="R43" sqref="R43"/>
    </sheetView>
  </sheetViews>
  <sheetFormatPr defaultColWidth="9" defaultRowHeight="13.2"/>
  <cols>
    <col min="1" max="1" width="9.62962962962963" style="2" customWidth="1"/>
    <col min="2" max="8" width="9.75" customWidth="1"/>
    <col min="9" max="9" width="10.3796296296296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45</v>
      </c>
    </row>
    <row r="2" ht="15.95" customHeight="1" spans="1:1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9" t="s">
        <v>8</v>
      </c>
      <c r="I2" s="6" t="s">
        <v>9</v>
      </c>
      <c r="J2" s="7" t="s">
        <v>10</v>
      </c>
      <c r="K2" s="7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11"/>
      <c r="C3" s="12"/>
      <c r="D3" s="11"/>
      <c r="E3" s="13">
        <v>0.662211049113986</v>
      </c>
      <c r="F3" s="11"/>
      <c r="G3" s="12"/>
      <c r="H3" s="12"/>
      <c r="I3" s="11"/>
      <c r="J3" s="22">
        <v>0.433</v>
      </c>
      <c r="K3" s="12"/>
      <c r="L3" s="23">
        <f t="shared" ref="L3" si="0">AVERAGE(B3:K3)</f>
        <v>0.547605524556993</v>
      </c>
      <c r="M3" s="23">
        <f t="shared" ref="M3" si="1">MIN(B3:K3)</f>
        <v>0.433</v>
      </c>
      <c r="N3" s="23">
        <f t="shared" ref="N3" si="2">MAX(B3:K3)</f>
        <v>0.662211049113986</v>
      </c>
      <c r="O3" s="23">
        <f t="shared" ref="O3" si="3">N3-M3</f>
        <v>0.229211049113986</v>
      </c>
    </row>
    <row r="4" ht="15.95" customHeight="1" spans="1:15">
      <c r="A4" s="10">
        <v>6</v>
      </c>
      <c r="B4" s="14">
        <v>0.571278670694565</v>
      </c>
      <c r="C4" s="15">
        <v>2.32334227190025</v>
      </c>
      <c r="D4" s="14">
        <v>0.50948938908721</v>
      </c>
      <c r="E4" s="16">
        <v>0.65</v>
      </c>
      <c r="F4" s="14">
        <v>0.77890824866016</v>
      </c>
      <c r="G4" s="17">
        <v>0.594322999148257</v>
      </c>
      <c r="H4" s="17">
        <v>1.705</v>
      </c>
      <c r="I4" s="14">
        <v>1.377</v>
      </c>
      <c r="J4" s="15">
        <v>2.32334227190025</v>
      </c>
      <c r="K4" s="17">
        <v>1.341</v>
      </c>
      <c r="L4" s="23">
        <f t="shared" ref="L4:L13" si="4">AVERAGE(B4:K4)</f>
        <v>1.21736838513907</v>
      </c>
      <c r="M4" s="23">
        <f t="shared" ref="M4" si="5">MIN(B4:K4)</f>
        <v>0.50948938908721</v>
      </c>
      <c r="N4" s="23">
        <f t="shared" ref="N4" si="6">MAX(B4:K4)</f>
        <v>2.32334227190025</v>
      </c>
      <c r="O4" s="23">
        <f t="shared" ref="O4" si="7">N4-M4</f>
        <v>1.81385288281304</v>
      </c>
    </row>
    <row r="5" ht="15.95" customHeight="1" spans="1:15">
      <c r="A5" s="10">
        <v>7</v>
      </c>
      <c r="B5" s="14">
        <v>2.58874750441034</v>
      </c>
      <c r="C5" s="15">
        <v>2.45018005501558</v>
      </c>
      <c r="D5" s="14">
        <v>0.55406247118498</v>
      </c>
      <c r="E5" s="16">
        <v>0.83</v>
      </c>
      <c r="F5" s="14">
        <v>0.60882800608828</v>
      </c>
      <c r="G5" s="17">
        <v>0.677821133381162</v>
      </c>
      <c r="H5" s="17">
        <v>1.752</v>
      </c>
      <c r="I5" s="14">
        <v>0.867</v>
      </c>
      <c r="J5" s="17">
        <v>1.2</v>
      </c>
      <c r="K5" s="17">
        <v>1.055</v>
      </c>
      <c r="L5" s="23">
        <f t="shared" si="4"/>
        <v>1.25836391700803</v>
      </c>
      <c r="M5" s="23">
        <f t="shared" ref="M5" si="8">MIN(B5:K5)</f>
        <v>0.55406247118498</v>
      </c>
      <c r="N5" s="23">
        <f t="shared" ref="N5" si="9">MAX(B5:K5)</f>
        <v>2.58874750441034</v>
      </c>
      <c r="O5" s="23">
        <f t="shared" ref="O5" si="10">N5-M5</f>
        <v>2.03468503322536</v>
      </c>
    </row>
    <row r="6" ht="15.95" customHeight="1" spans="1:15">
      <c r="A6" s="10">
        <v>8</v>
      </c>
      <c r="B6" s="14">
        <v>0.586695414825483</v>
      </c>
      <c r="C6" s="15">
        <v>2.08300863412098</v>
      </c>
      <c r="D6" s="14">
        <v>0.56649831279789</v>
      </c>
      <c r="E6" s="16">
        <v>0.78</v>
      </c>
      <c r="F6" s="14">
        <v>1.03428122701933</v>
      </c>
      <c r="G6" s="17">
        <v>1.25584247308198</v>
      </c>
      <c r="H6" s="17">
        <v>1.162</v>
      </c>
      <c r="I6" s="14">
        <v>0.78</v>
      </c>
      <c r="J6" s="17">
        <v>1.35</v>
      </c>
      <c r="K6" s="17">
        <v>0.779</v>
      </c>
      <c r="L6" s="23">
        <f t="shared" si="4"/>
        <v>1.03773260618457</v>
      </c>
      <c r="M6" s="23">
        <f t="shared" ref="M6" si="11">MIN(B6:K6)</f>
        <v>0.56649831279789</v>
      </c>
      <c r="N6" s="23">
        <f t="shared" ref="N6" si="12">MAX(B6:K6)</f>
        <v>2.08300863412098</v>
      </c>
      <c r="O6" s="23">
        <f t="shared" ref="O6" si="13">N6-M6</f>
        <v>1.51651032132309</v>
      </c>
    </row>
    <row r="7" ht="15.95" customHeight="1" spans="1:15">
      <c r="A7" s="10">
        <v>9</v>
      </c>
      <c r="B7" s="14">
        <v>0.781243270530281</v>
      </c>
      <c r="C7" s="15">
        <v>1.96926944638355</v>
      </c>
      <c r="D7" s="14">
        <v>0.563969733604662</v>
      </c>
      <c r="E7" s="16">
        <v>0.71</v>
      </c>
      <c r="F7" s="14">
        <v>1.62290958133978</v>
      </c>
      <c r="G7" s="17">
        <v>0.389230971508076</v>
      </c>
      <c r="H7" s="17">
        <v>0.723</v>
      </c>
      <c r="I7" s="14">
        <v>0.742</v>
      </c>
      <c r="J7" s="17">
        <v>0.55</v>
      </c>
      <c r="K7" s="17">
        <v>1.372</v>
      </c>
      <c r="L7" s="23">
        <f t="shared" si="4"/>
        <v>0.942362300336635</v>
      </c>
      <c r="M7" s="23">
        <f t="shared" ref="M7" si="14">MIN(B7:K7)</f>
        <v>0.389230971508076</v>
      </c>
      <c r="N7" s="23">
        <f t="shared" ref="N7" si="15">MAX(B7:K7)</f>
        <v>1.96926944638355</v>
      </c>
      <c r="O7" s="23">
        <f t="shared" ref="O7" si="16">N7-M7</f>
        <v>1.58003847487548</v>
      </c>
    </row>
    <row r="8" ht="15.95" customHeight="1" spans="1:15">
      <c r="A8" s="10">
        <v>10</v>
      </c>
      <c r="B8" s="14">
        <v>0.701407171859265</v>
      </c>
      <c r="C8" s="15">
        <v>1.94888478510099</v>
      </c>
      <c r="D8" s="14">
        <v>0.884727134280502</v>
      </c>
      <c r="E8" s="16">
        <v>0.63</v>
      </c>
      <c r="F8" s="14">
        <v>0.957297482498366</v>
      </c>
      <c r="G8" s="17">
        <v>0.450049771199898</v>
      </c>
      <c r="H8" s="17">
        <v>1.042</v>
      </c>
      <c r="I8" s="14">
        <v>0.899</v>
      </c>
      <c r="J8" s="17">
        <v>0.45</v>
      </c>
      <c r="K8" s="17">
        <v>1.15</v>
      </c>
      <c r="L8" s="23">
        <f t="shared" si="4"/>
        <v>0.911336634493902</v>
      </c>
      <c r="M8" s="23">
        <f t="shared" ref="M8" si="17">MIN(B8:K8)</f>
        <v>0.45</v>
      </c>
      <c r="N8" s="23">
        <f t="shared" ref="N8" si="18">MAX(B8:K8)</f>
        <v>1.94888478510099</v>
      </c>
      <c r="O8" s="23">
        <f t="shared" ref="O8" si="19">N8-M8</f>
        <v>1.49888478510099</v>
      </c>
    </row>
    <row r="9" ht="15.95" customHeight="1" spans="1:15">
      <c r="A9" s="10">
        <v>11</v>
      </c>
      <c r="B9" s="14">
        <v>0.672967419553085</v>
      </c>
      <c r="C9" s="15">
        <v>2.48623849657671</v>
      </c>
      <c r="D9" s="14">
        <v>0.57547410768865</v>
      </c>
      <c r="E9" s="16">
        <v>1.99</v>
      </c>
      <c r="F9" s="14">
        <v>0.543439337393663</v>
      </c>
      <c r="G9" s="17">
        <v>0.374051444001686</v>
      </c>
      <c r="H9" s="17">
        <v>1.183</v>
      </c>
      <c r="I9" s="14">
        <v>0.854</v>
      </c>
      <c r="J9" s="17">
        <v>0.8</v>
      </c>
      <c r="K9" s="17">
        <v>1.427</v>
      </c>
      <c r="L9" s="23">
        <f t="shared" si="4"/>
        <v>1.09061708052138</v>
      </c>
      <c r="M9" s="23">
        <f t="shared" ref="M9" si="20">MIN(B9:K9)</f>
        <v>0.374051444001686</v>
      </c>
      <c r="N9" s="23">
        <f t="shared" ref="N9" si="21">MAX(B9:K9)</f>
        <v>2.48623849657671</v>
      </c>
      <c r="O9" s="23">
        <f t="shared" ref="O9" si="22">N9-M9</f>
        <v>2.11218705257502</v>
      </c>
    </row>
    <row r="10" ht="15.95" customHeight="1" spans="1:15">
      <c r="A10" s="10">
        <v>12</v>
      </c>
      <c r="B10" s="14">
        <v>0.620557200058114</v>
      </c>
      <c r="C10" s="15">
        <v>2.06275933385258</v>
      </c>
      <c r="D10" s="14">
        <v>0.547050269724719</v>
      </c>
      <c r="E10" s="16">
        <v>0.44</v>
      </c>
      <c r="F10" s="14">
        <v>0.690736319454898</v>
      </c>
      <c r="G10" s="17">
        <v>0.428719105730995</v>
      </c>
      <c r="H10" s="17">
        <v>1.068</v>
      </c>
      <c r="I10" s="14">
        <v>0.861</v>
      </c>
      <c r="J10" s="17">
        <v>0.69</v>
      </c>
      <c r="K10" s="17">
        <v>1.748</v>
      </c>
      <c r="L10" s="23">
        <f t="shared" si="4"/>
        <v>0.915682222882131</v>
      </c>
      <c r="M10" s="23">
        <f t="shared" ref="M10" si="23">MIN(B10:K10)</f>
        <v>0.428719105730995</v>
      </c>
      <c r="N10" s="23">
        <f t="shared" ref="N10" si="24">MAX(B10:K10)</f>
        <v>2.06275933385258</v>
      </c>
      <c r="O10" s="23">
        <f t="shared" ref="O10" si="25">N10-M10</f>
        <v>1.63404022812159</v>
      </c>
    </row>
    <row r="11" ht="15.95" customHeight="1" spans="1:15">
      <c r="A11" s="10">
        <v>1</v>
      </c>
      <c r="B11" s="14">
        <v>0.59933923445143</v>
      </c>
      <c r="C11" s="15">
        <v>2.25374244401521</v>
      </c>
      <c r="D11" s="14">
        <v>0.62312819041403</v>
      </c>
      <c r="E11" s="16">
        <v>0.51</v>
      </c>
      <c r="F11" s="14">
        <v>0.553500620657979</v>
      </c>
      <c r="G11" s="17">
        <v>1.20658649091425</v>
      </c>
      <c r="H11" s="17">
        <v>0.956</v>
      </c>
      <c r="I11" s="14">
        <v>1.046</v>
      </c>
      <c r="J11" s="17">
        <v>0.54</v>
      </c>
      <c r="K11" s="17">
        <v>0.817</v>
      </c>
      <c r="L11" s="23">
        <f t="shared" si="4"/>
        <v>0.910529698045289</v>
      </c>
      <c r="M11" s="23">
        <f t="shared" ref="M11" si="26">MIN(B11:K11)</f>
        <v>0.51</v>
      </c>
      <c r="N11" s="23">
        <f t="shared" ref="N11" si="27">MAX(B11:K11)</f>
        <v>2.25374244401521</v>
      </c>
      <c r="O11" s="23">
        <f t="shared" ref="O11" si="28">N11-M11</f>
        <v>1.74374244401521</v>
      </c>
    </row>
    <row r="12" ht="15.95" customHeight="1" spans="1:15">
      <c r="A12" s="10">
        <v>2</v>
      </c>
      <c r="B12" s="14">
        <v>0.575663593910351</v>
      </c>
      <c r="C12" s="15">
        <v>1.9729404202935</v>
      </c>
      <c r="D12" s="14">
        <v>0.461611684048046</v>
      </c>
      <c r="E12" s="16">
        <v>0.62</v>
      </c>
      <c r="F12" s="14">
        <v>0.77720159275484</v>
      </c>
      <c r="G12" s="17">
        <v>1.02700475580048</v>
      </c>
      <c r="H12" s="17">
        <v>1.957</v>
      </c>
      <c r="I12" s="14">
        <v>0.645</v>
      </c>
      <c r="J12" s="17">
        <v>0.58</v>
      </c>
      <c r="K12" s="17">
        <v>0.724</v>
      </c>
      <c r="L12" s="23">
        <f t="shared" si="4"/>
        <v>0.934042204680723</v>
      </c>
      <c r="M12" s="23">
        <f t="shared" ref="M12" si="29">MIN(B12:K12)</f>
        <v>0.461611684048046</v>
      </c>
      <c r="N12" s="23">
        <f t="shared" ref="N12" si="30">MAX(B12:K12)</f>
        <v>1.9729404202935</v>
      </c>
      <c r="O12" s="23">
        <f t="shared" ref="O12" si="31">N12-M12</f>
        <v>1.51132873624546</v>
      </c>
    </row>
    <row r="13" ht="15.95" customHeight="1" spans="1:15">
      <c r="A13" s="10">
        <v>3</v>
      </c>
      <c r="B13" s="14">
        <v>0.606980273141123</v>
      </c>
      <c r="C13" s="15">
        <v>0.713212612906427</v>
      </c>
      <c r="D13" s="14">
        <v>1.08109836480563</v>
      </c>
      <c r="E13" s="16">
        <v>0.61</v>
      </c>
      <c r="F13" s="14">
        <v>1.67190872113504</v>
      </c>
      <c r="G13" s="17">
        <v>0.6007693923385</v>
      </c>
      <c r="H13" s="17">
        <v>1.14</v>
      </c>
      <c r="I13" s="14">
        <v>0.72</v>
      </c>
      <c r="J13" s="17">
        <v>0.67</v>
      </c>
      <c r="K13" s="17">
        <v>1.023</v>
      </c>
      <c r="L13" s="23">
        <f t="shared" si="4"/>
        <v>0.883696936432672</v>
      </c>
      <c r="M13" s="23">
        <f t="shared" ref="M13" si="32">MIN(B13:K13)</f>
        <v>0.6007693923385</v>
      </c>
      <c r="N13" s="23">
        <f t="shared" ref="N13" si="33">MAX(B13:K13)</f>
        <v>1.67190872113504</v>
      </c>
      <c r="O13" s="23">
        <f t="shared" ref="O13" si="34">N13-M13</f>
        <v>1.07113932879654</v>
      </c>
    </row>
    <row r="14" ht="15.95" customHeight="1" spans="1:15">
      <c r="A14" s="10">
        <v>4</v>
      </c>
      <c r="B14" s="14"/>
      <c r="C14" s="15"/>
      <c r="D14" s="14"/>
      <c r="E14" s="16"/>
      <c r="F14" s="14"/>
      <c r="G14" s="17"/>
      <c r="H14" s="17"/>
      <c r="I14" s="14"/>
      <c r="J14" s="17"/>
      <c r="K14" s="17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14"/>
      <c r="C15" s="15"/>
      <c r="D15" s="14"/>
      <c r="E15" s="16"/>
      <c r="F15" s="14"/>
      <c r="G15" s="17"/>
      <c r="H15" s="17"/>
      <c r="I15" s="14"/>
      <c r="J15" s="17"/>
      <c r="K15" s="17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14"/>
      <c r="C16" s="15"/>
      <c r="D16" s="14"/>
      <c r="E16" s="16"/>
      <c r="F16" s="14"/>
      <c r="G16" s="17"/>
      <c r="H16" s="17"/>
      <c r="I16" s="14"/>
      <c r="J16" s="17"/>
      <c r="K16" s="17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14"/>
      <c r="C17" s="15"/>
      <c r="D17" s="14"/>
      <c r="E17" s="16"/>
      <c r="F17" s="14"/>
      <c r="G17" s="17"/>
      <c r="H17" s="17"/>
      <c r="I17" s="14"/>
      <c r="J17" s="17"/>
      <c r="K17" s="17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14"/>
      <c r="C18" s="15"/>
      <c r="D18" s="14"/>
      <c r="E18" s="16"/>
      <c r="F18" s="14"/>
      <c r="G18" s="17"/>
      <c r="H18" s="17"/>
      <c r="I18" s="14"/>
      <c r="J18" s="17"/>
      <c r="K18" s="17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14"/>
      <c r="C19" s="15"/>
      <c r="D19" s="14"/>
      <c r="E19" s="16"/>
      <c r="F19" s="14"/>
      <c r="G19" s="17"/>
      <c r="H19" s="17"/>
      <c r="I19" s="14"/>
      <c r="J19" s="17"/>
      <c r="K19" s="17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16"/>
      <c r="C20" s="18"/>
      <c r="D20" s="16"/>
      <c r="E20" s="16"/>
      <c r="F20" s="14"/>
      <c r="G20" s="18"/>
      <c r="H20" s="17"/>
      <c r="I20" s="16"/>
      <c r="J20" s="18"/>
      <c r="K20" s="17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16">
        <f>AVERAGE(B3:B20)</f>
        <v>0.830487975343404</v>
      </c>
      <c r="C21" s="18">
        <f t="shared" ref="C21:O21" si="56">AVERAGE(C3:C20)</f>
        <v>2.02635785001658</v>
      </c>
      <c r="D21" s="16">
        <f t="shared" si="56"/>
        <v>0.636710965763632</v>
      </c>
      <c r="E21" s="16">
        <f t="shared" si="56"/>
        <v>0.766564640828544</v>
      </c>
      <c r="F21" s="16">
        <f t="shared" si="56"/>
        <v>0.923901113700234</v>
      </c>
      <c r="G21" s="18">
        <f t="shared" si="56"/>
        <v>0.700439853710529</v>
      </c>
      <c r="H21" s="18">
        <f t="shared" si="56"/>
        <v>1.2688</v>
      </c>
      <c r="I21" s="16">
        <f t="shared" si="56"/>
        <v>0.8791</v>
      </c>
      <c r="J21" s="18">
        <f t="shared" si="56"/>
        <v>0.871485661081841</v>
      </c>
      <c r="K21" s="18">
        <f t="shared" si="56"/>
        <v>1.1436</v>
      </c>
      <c r="L21" s="23">
        <f t="shared" si="56"/>
        <v>0.968121591843763</v>
      </c>
      <c r="M21" s="23">
        <f t="shared" si="56"/>
        <v>0.293190709483188</v>
      </c>
      <c r="N21" s="23">
        <f t="shared" si="56"/>
        <v>1.22350295038351</v>
      </c>
      <c r="O21" s="23">
        <f t="shared" si="56"/>
        <v>0.93031224090032</v>
      </c>
    </row>
    <row r="26" spans="7:7">
      <c r="G26" s="20"/>
    </row>
  </sheetData>
  <pageMargins left="0.787" right="0.787" top="0.984" bottom="0.984" header="0.512" footer="0.512"/>
  <pageSetup paperSize="9" orientation="portrait" verticalDpi="30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2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"/>
  <dimension ref="A1:O26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19</v>
      </c>
    </row>
    <row r="2" ht="15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0.985176318939324</v>
      </c>
      <c r="F3" s="26"/>
      <c r="G3" s="26"/>
      <c r="H3" s="26"/>
      <c r="I3" s="26"/>
      <c r="J3" s="26">
        <v>0.745573159366263</v>
      </c>
      <c r="K3" s="26"/>
      <c r="L3" s="23">
        <f t="shared" ref="L3" si="0">AVERAGE(B3:K3)</f>
        <v>0.865374739152794</v>
      </c>
      <c r="M3" s="23">
        <f t="shared" ref="M3" si="1">MIN(B3:K3)</f>
        <v>0.745573159366263</v>
      </c>
      <c r="N3" s="23">
        <f t="shared" ref="N3" si="2">MAX(B3:K3)</f>
        <v>0.985176318939324</v>
      </c>
      <c r="O3" s="23">
        <f t="shared" ref="O3" si="3">N3-M3</f>
        <v>0.239603159573061</v>
      </c>
    </row>
    <row r="4" ht="15.95" customHeight="1" spans="1:15">
      <c r="A4" s="10">
        <v>6</v>
      </c>
      <c r="B4" s="26">
        <v>0.695436136603453</v>
      </c>
      <c r="C4" s="27">
        <v>0.489748086012556</v>
      </c>
      <c r="D4" s="26">
        <v>0.46717829357896</v>
      </c>
      <c r="E4" s="23">
        <v>0.91</v>
      </c>
      <c r="F4" s="26">
        <v>0.808382590296026</v>
      </c>
      <c r="G4" s="26">
        <v>0.568827745074259</v>
      </c>
      <c r="H4" s="26">
        <v>0.852</v>
      </c>
      <c r="I4" s="26">
        <v>1.367</v>
      </c>
      <c r="J4" s="27">
        <v>0.489748086012556</v>
      </c>
      <c r="K4" s="26">
        <v>1.663</v>
      </c>
      <c r="L4" s="23">
        <f t="shared" ref="L4:L13" si="4">AVERAGE(B4:K4)</f>
        <v>0.831132093757781</v>
      </c>
      <c r="M4" s="23">
        <f t="shared" ref="M4" si="5">MIN(B4:K4)</f>
        <v>0.46717829357896</v>
      </c>
      <c r="N4" s="23">
        <f t="shared" ref="N4" si="6">MAX(B4:K4)</f>
        <v>1.663</v>
      </c>
      <c r="O4" s="23">
        <f t="shared" ref="O4" si="7">N4-M4</f>
        <v>1.19582170642104</v>
      </c>
    </row>
    <row r="5" ht="15.95" customHeight="1" spans="1:15">
      <c r="A5" s="10">
        <v>7</v>
      </c>
      <c r="B5" s="26">
        <v>0.757082161981606</v>
      </c>
      <c r="C5" s="27">
        <v>0.72977417799382</v>
      </c>
      <c r="D5" s="26">
        <v>0.888132821805928</v>
      </c>
      <c r="E5" s="23">
        <v>0.65</v>
      </c>
      <c r="F5" s="26">
        <v>0.818553713902229</v>
      </c>
      <c r="G5" s="26">
        <v>0.422234472328988</v>
      </c>
      <c r="H5" s="26">
        <v>0.695</v>
      </c>
      <c r="I5" s="26">
        <v>0.804</v>
      </c>
      <c r="J5" s="26">
        <v>0.56</v>
      </c>
      <c r="K5" s="26">
        <v>1.468</v>
      </c>
      <c r="L5" s="23">
        <f t="shared" si="4"/>
        <v>0.779277734801257</v>
      </c>
      <c r="M5" s="23">
        <f t="shared" ref="M5" si="8">MIN(B5:K5)</f>
        <v>0.422234472328988</v>
      </c>
      <c r="N5" s="23">
        <f t="shared" ref="N5" si="9">MAX(B5:K5)</f>
        <v>1.468</v>
      </c>
      <c r="O5" s="23">
        <f t="shared" ref="O5" si="10">N5-M5</f>
        <v>1.04576552767101</v>
      </c>
    </row>
    <row r="6" ht="15.95" customHeight="1" spans="1:15">
      <c r="A6" s="10">
        <v>8</v>
      </c>
      <c r="B6" s="26">
        <v>0.502581130263625</v>
      </c>
      <c r="C6" s="27">
        <v>0.684894822011779</v>
      </c>
      <c r="D6" s="26">
        <v>0.436548139258713</v>
      </c>
      <c r="E6" s="23">
        <v>0.97</v>
      </c>
      <c r="F6" s="26">
        <v>0.812906623237739</v>
      </c>
      <c r="G6" s="26">
        <v>0.497766878502852</v>
      </c>
      <c r="H6" s="26">
        <v>0.673</v>
      </c>
      <c r="I6" s="26">
        <v>0.764</v>
      </c>
      <c r="J6" s="26">
        <v>1.14</v>
      </c>
      <c r="K6" s="26">
        <v>2.055</v>
      </c>
      <c r="L6" s="23">
        <f t="shared" si="4"/>
        <v>0.853669759327471</v>
      </c>
      <c r="M6" s="23">
        <f t="shared" ref="M6" si="11">MIN(B6:K6)</f>
        <v>0.436548139258713</v>
      </c>
      <c r="N6" s="23">
        <f t="shared" ref="N6" si="12">MAX(B6:K6)</f>
        <v>2.055</v>
      </c>
      <c r="O6" s="23">
        <f t="shared" ref="O6" si="13">N6-M6</f>
        <v>1.61845186074129</v>
      </c>
    </row>
    <row r="7" ht="15.95" customHeight="1" spans="1:15">
      <c r="A7" s="10">
        <v>9</v>
      </c>
      <c r="B7" s="26">
        <v>0.626057296546842</v>
      </c>
      <c r="C7" s="27">
        <v>1.06443031848313</v>
      </c>
      <c r="D7" s="26">
        <v>0.363251474058927</v>
      </c>
      <c r="E7" s="23">
        <v>0.59</v>
      </c>
      <c r="F7" s="26">
        <v>0.845143193817419</v>
      </c>
      <c r="G7" s="26">
        <v>0.720606477098456</v>
      </c>
      <c r="H7" s="26">
        <v>0.91</v>
      </c>
      <c r="I7" s="26">
        <v>0.809</v>
      </c>
      <c r="J7" s="26">
        <v>1.16</v>
      </c>
      <c r="K7" s="26">
        <v>0.837</v>
      </c>
      <c r="L7" s="23">
        <f t="shared" si="4"/>
        <v>0.792548876000478</v>
      </c>
      <c r="M7" s="23">
        <f t="shared" ref="M7" si="14">MIN(B7:K7)</f>
        <v>0.363251474058927</v>
      </c>
      <c r="N7" s="23">
        <f t="shared" ref="N7" si="15">MAX(B7:K7)</f>
        <v>1.16</v>
      </c>
      <c r="O7" s="23">
        <f t="shared" ref="O7" si="16">N7-M7</f>
        <v>0.796748525941073</v>
      </c>
    </row>
    <row r="8" ht="15.95" customHeight="1" spans="1:15">
      <c r="A8" s="10">
        <v>10</v>
      </c>
      <c r="B8" s="26">
        <v>0.541232788706843</v>
      </c>
      <c r="C8" s="27">
        <v>0.406990883140281</v>
      </c>
      <c r="D8" s="26">
        <v>0.470214450054388</v>
      </c>
      <c r="E8" s="23">
        <v>0.47</v>
      </c>
      <c r="F8" s="26">
        <v>0.924534185035193</v>
      </c>
      <c r="G8" s="26">
        <v>0.866713321193875</v>
      </c>
      <c r="H8" s="26">
        <v>0.851</v>
      </c>
      <c r="I8" s="26">
        <v>0.674</v>
      </c>
      <c r="J8" s="26">
        <v>1.89</v>
      </c>
      <c r="K8" s="26">
        <v>0.745</v>
      </c>
      <c r="L8" s="23">
        <f t="shared" si="4"/>
        <v>0.783968562813058</v>
      </c>
      <c r="M8" s="23">
        <f t="shared" ref="M8" si="17">MIN(B8:K8)</f>
        <v>0.406990883140281</v>
      </c>
      <c r="N8" s="23">
        <f t="shared" ref="N8" si="18">MAX(B8:K8)</f>
        <v>1.89</v>
      </c>
      <c r="O8" s="23">
        <f t="shared" ref="O8" si="19">N8-M8</f>
        <v>1.48300911685972</v>
      </c>
    </row>
    <row r="9" ht="15.95" customHeight="1" spans="1:15">
      <c r="A9" s="10">
        <v>11</v>
      </c>
      <c r="B9" s="26">
        <v>0.564629747597107</v>
      </c>
      <c r="C9" s="27">
        <v>0.679223568084774</v>
      </c>
      <c r="D9" s="26">
        <v>0.575521898573895</v>
      </c>
      <c r="E9" s="23">
        <v>0.97</v>
      </c>
      <c r="F9" s="26">
        <v>0.818915499206118</v>
      </c>
      <c r="G9" s="26">
        <v>0.649806074263096</v>
      </c>
      <c r="H9" s="26">
        <v>1.032</v>
      </c>
      <c r="I9" s="26">
        <v>0.661</v>
      </c>
      <c r="J9" s="26">
        <v>0.81</v>
      </c>
      <c r="K9" s="26">
        <v>1.682</v>
      </c>
      <c r="L9" s="23">
        <f t="shared" si="4"/>
        <v>0.844309678772499</v>
      </c>
      <c r="M9" s="23">
        <f t="shared" ref="M9" si="20">MIN(B9:K9)</f>
        <v>0.564629747597107</v>
      </c>
      <c r="N9" s="23">
        <f t="shared" ref="N9" si="21">MAX(B9:K9)</f>
        <v>1.682</v>
      </c>
      <c r="O9" s="23">
        <f t="shared" ref="O9" si="22">N9-M9</f>
        <v>1.11737025240289</v>
      </c>
    </row>
    <row r="10" ht="15.95" customHeight="1" spans="1:15">
      <c r="A10" s="10">
        <v>12</v>
      </c>
      <c r="B10" s="26">
        <v>0.585606974105259</v>
      </c>
      <c r="C10" s="27">
        <v>0.572822174767032</v>
      </c>
      <c r="D10" s="26">
        <v>0.477406127103814</v>
      </c>
      <c r="E10" s="23">
        <v>0.88</v>
      </c>
      <c r="F10" s="26">
        <v>1.32926791293086</v>
      </c>
      <c r="G10" s="26">
        <v>0.597858975990537</v>
      </c>
      <c r="H10" s="26">
        <v>0.766</v>
      </c>
      <c r="I10" s="26">
        <v>0.638</v>
      </c>
      <c r="J10" s="26">
        <v>0.69</v>
      </c>
      <c r="K10" s="26">
        <v>4.682</v>
      </c>
      <c r="L10" s="23">
        <f t="shared" si="4"/>
        <v>1.12189621648975</v>
      </c>
      <c r="M10" s="23">
        <f t="shared" ref="M10" si="23">MIN(B10:K10)</f>
        <v>0.477406127103814</v>
      </c>
      <c r="N10" s="23">
        <f t="shared" ref="N10" si="24">MAX(B10:K10)</f>
        <v>4.682</v>
      </c>
      <c r="O10" s="23">
        <f t="shared" ref="O10" si="25">N10-M10</f>
        <v>4.20459387289619</v>
      </c>
    </row>
    <row r="11" ht="15.95" customHeight="1" spans="1:15">
      <c r="A11" s="10">
        <v>1</v>
      </c>
      <c r="B11" s="26">
        <v>0.571045464982465</v>
      </c>
      <c r="C11" s="27">
        <v>0.554020586175487</v>
      </c>
      <c r="D11" s="26">
        <v>0.446093003031498</v>
      </c>
      <c r="E11" s="23">
        <v>0.6</v>
      </c>
      <c r="F11" s="26">
        <v>0.496619345781006</v>
      </c>
      <c r="G11" s="26">
        <v>0.724203082598865</v>
      </c>
      <c r="H11" s="26">
        <v>0.892</v>
      </c>
      <c r="I11" s="26">
        <v>0.723</v>
      </c>
      <c r="J11" s="26">
        <v>0.62</v>
      </c>
      <c r="K11" s="26">
        <v>0.755</v>
      </c>
      <c r="L11" s="23">
        <f t="shared" si="4"/>
        <v>0.638198148256932</v>
      </c>
      <c r="M11" s="23">
        <f t="shared" ref="M11" si="26">MIN(B11:K11)</f>
        <v>0.446093003031498</v>
      </c>
      <c r="N11" s="23">
        <f t="shared" ref="N11" si="27">MAX(B11:K11)</f>
        <v>0.892</v>
      </c>
      <c r="O11" s="23">
        <f t="shared" ref="O11" si="28">N11-M11</f>
        <v>0.445906996968502</v>
      </c>
    </row>
    <row r="12" ht="15.95" customHeight="1" spans="1:15">
      <c r="A12" s="10">
        <v>2</v>
      </c>
      <c r="B12" s="26">
        <v>0.475883136823608</v>
      </c>
      <c r="C12" s="27">
        <v>0.453756767290554</v>
      </c>
      <c r="D12" s="26">
        <v>0.483094606035235</v>
      </c>
      <c r="E12" s="23">
        <v>0.62</v>
      </c>
      <c r="F12" s="26">
        <v>0.879124318337399</v>
      </c>
      <c r="G12" s="26">
        <v>0.590306809408556</v>
      </c>
      <c r="H12" s="26">
        <v>0.748</v>
      </c>
      <c r="I12" s="26">
        <v>0.598</v>
      </c>
      <c r="J12" s="26">
        <v>0.71</v>
      </c>
      <c r="K12" s="26">
        <v>1.013</v>
      </c>
      <c r="L12" s="23">
        <f t="shared" si="4"/>
        <v>0.657116563789535</v>
      </c>
      <c r="M12" s="23">
        <f t="shared" ref="M12" si="29">MIN(B12:K12)</f>
        <v>0.453756767290554</v>
      </c>
      <c r="N12" s="23">
        <f t="shared" ref="N12" si="30">MAX(B12:K12)</f>
        <v>1.013</v>
      </c>
      <c r="O12" s="23">
        <f t="shared" ref="O12" si="31">N12-M12</f>
        <v>0.559243232709446</v>
      </c>
    </row>
    <row r="13" ht="15.95" customHeight="1" spans="1:15">
      <c r="A13" s="10">
        <v>3</v>
      </c>
      <c r="B13" s="26">
        <v>0.575274506264247</v>
      </c>
      <c r="C13" s="27">
        <v>1.9333275396301</v>
      </c>
      <c r="D13" s="26">
        <v>0.475945096125133</v>
      </c>
      <c r="E13" s="23">
        <v>0.89</v>
      </c>
      <c r="F13" s="26">
        <v>0.891065889249145</v>
      </c>
      <c r="G13" s="26">
        <v>0.99670748597085</v>
      </c>
      <c r="H13" s="26">
        <v>0.751</v>
      </c>
      <c r="I13" s="26">
        <v>0.544</v>
      </c>
      <c r="J13" s="26">
        <v>0.78</v>
      </c>
      <c r="K13" s="26">
        <v>0.859</v>
      </c>
      <c r="L13" s="23">
        <f t="shared" si="4"/>
        <v>0.869632051723947</v>
      </c>
      <c r="M13" s="23">
        <f t="shared" ref="M13" si="32">MIN(B13:K13)</f>
        <v>0.475945096125133</v>
      </c>
      <c r="N13" s="23">
        <f t="shared" ref="N13" si="33">MAX(B13:K13)</f>
        <v>1.9333275396301</v>
      </c>
      <c r="O13" s="23">
        <f t="shared" ref="O13" si="34">N13-M13</f>
        <v>1.45738244350497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6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s="1" customFormat="1" ht="15.95" customHeight="1" spans="1:15">
      <c r="A21" s="19" t="s">
        <v>16</v>
      </c>
      <c r="B21" s="23">
        <f>AVERAGE(B3:B20)</f>
        <v>0.589482934387505</v>
      </c>
      <c r="C21" s="23">
        <f>AVERAGE(C3:C20)</f>
        <v>0.756898892358951</v>
      </c>
      <c r="D21" s="23">
        <f t="shared" ref="D21:O21" si="56">AVERAGE(D3:D20)</f>
        <v>0.508338590962649</v>
      </c>
      <c r="E21" s="23">
        <f t="shared" si="56"/>
        <v>0.775925119903575</v>
      </c>
      <c r="F21" s="23">
        <f t="shared" si="56"/>
        <v>0.862451327179313</v>
      </c>
      <c r="G21" s="23">
        <f t="shared" si="56"/>
        <v>0.663503132243033</v>
      </c>
      <c r="H21" s="23">
        <f t="shared" si="56"/>
        <v>0.817</v>
      </c>
      <c r="I21" s="23">
        <f t="shared" si="56"/>
        <v>0.7582</v>
      </c>
      <c r="J21" s="23">
        <f t="shared" si="56"/>
        <v>0.872301931398074</v>
      </c>
      <c r="K21" s="23">
        <f t="shared" si="56"/>
        <v>1.5759</v>
      </c>
      <c r="L21" s="23">
        <f t="shared" si="56"/>
        <v>0.821556765898682</v>
      </c>
      <c r="M21" s="23">
        <f t="shared" si="56"/>
        <v>0.292200397937791</v>
      </c>
      <c r="N21" s="23">
        <f t="shared" si="56"/>
        <v>1.0790835476983</v>
      </c>
      <c r="O21" s="23">
        <f t="shared" si="56"/>
        <v>0.78688314976051</v>
      </c>
    </row>
    <row r="26" spans="7:8">
      <c r="G26" s="20"/>
      <c r="H26" s="28"/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6">
      <c r="B1" s="3"/>
      <c r="F1" s="4" t="s">
        <v>20</v>
      </c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0.450716346604732</v>
      </c>
      <c r="F3" s="26"/>
      <c r="G3" s="26"/>
      <c r="H3" s="26"/>
      <c r="I3" s="26"/>
      <c r="J3" s="26">
        <v>0.246126307546009</v>
      </c>
      <c r="K3" s="26"/>
      <c r="L3" s="23">
        <f t="shared" ref="L3" si="0">AVERAGE(B3:K3)</f>
        <v>0.348421327075371</v>
      </c>
      <c r="M3" s="23">
        <f t="shared" ref="M3" si="1">MIN(B3:K3)</f>
        <v>0.246126307546009</v>
      </c>
      <c r="N3" s="23">
        <f t="shared" ref="N3" si="2">MAX(B3:K3)</f>
        <v>0.450716346604732</v>
      </c>
      <c r="O3" s="23">
        <f t="shared" ref="O3" si="3">N3-M3</f>
        <v>0.204590039058723</v>
      </c>
    </row>
    <row r="4" ht="15.95" customHeight="1" spans="1:15">
      <c r="A4" s="10">
        <v>6</v>
      </c>
      <c r="B4" s="26">
        <v>0.525359980009417</v>
      </c>
      <c r="C4" s="27">
        <v>0.369768309068422</v>
      </c>
      <c r="D4" s="26">
        <v>0.481953781204411</v>
      </c>
      <c r="E4" s="23">
        <v>0.61</v>
      </c>
      <c r="F4" s="26">
        <v>0.550938301475096</v>
      </c>
      <c r="G4" s="26">
        <v>0.310103207469571</v>
      </c>
      <c r="H4" s="26">
        <v>0.614</v>
      </c>
      <c r="I4" s="26">
        <v>0.531</v>
      </c>
      <c r="J4" s="27">
        <v>0.369768309068422</v>
      </c>
      <c r="K4" s="26">
        <v>1.053</v>
      </c>
      <c r="L4" s="23">
        <f t="shared" ref="L4:L13" si="4">AVERAGE(B4:K4)</f>
        <v>0.541589188829534</v>
      </c>
      <c r="M4" s="23">
        <f t="shared" ref="M4" si="5">MIN(B4:K4)</f>
        <v>0.310103207469571</v>
      </c>
      <c r="N4" s="23">
        <f t="shared" ref="N4" si="6">MAX(B4:K4)</f>
        <v>1.053</v>
      </c>
      <c r="O4" s="23">
        <f t="shared" ref="O4" si="7">N4-M4</f>
        <v>0.742896792530429</v>
      </c>
    </row>
    <row r="5" ht="15.95" customHeight="1" spans="1:15">
      <c r="A5" s="10">
        <v>7</v>
      </c>
      <c r="B5" s="26">
        <v>0.428668118452215</v>
      </c>
      <c r="C5" s="27">
        <v>0.487281138718421</v>
      </c>
      <c r="D5" s="26">
        <v>0.351693258672089</v>
      </c>
      <c r="E5" s="23">
        <v>0.45</v>
      </c>
      <c r="F5" s="26">
        <v>0.512104543818076</v>
      </c>
      <c r="G5" s="26">
        <v>0.373319080700041</v>
      </c>
      <c r="H5" s="26">
        <v>0.656</v>
      </c>
      <c r="I5" s="26">
        <v>0.693</v>
      </c>
      <c r="J5" s="26">
        <v>0.93</v>
      </c>
      <c r="K5" s="26">
        <v>0.635</v>
      </c>
      <c r="L5" s="23">
        <f t="shared" si="4"/>
        <v>0.551706614036084</v>
      </c>
      <c r="M5" s="23">
        <f t="shared" ref="M5" si="8">MIN(B5:K5)</f>
        <v>0.351693258672089</v>
      </c>
      <c r="N5" s="23">
        <f t="shared" ref="N5" si="9">MAX(B5:K5)</f>
        <v>0.93</v>
      </c>
      <c r="O5" s="23">
        <f t="shared" ref="O5" si="10">N5-M5</f>
        <v>0.578306741327911</v>
      </c>
    </row>
    <row r="6" ht="15.95" customHeight="1" spans="1:15">
      <c r="A6" s="10">
        <v>8</v>
      </c>
      <c r="B6" s="26">
        <v>0.416629229702951</v>
      </c>
      <c r="C6" s="27">
        <v>0.383843208015564</v>
      </c>
      <c r="D6" s="26">
        <v>0.25875748265362</v>
      </c>
      <c r="E6" s="23">
        <v>0.46</v>
      </c>
      <c r="F6" s="26">
        <v>1.01057053509661</v>
      </c>
      <c r="G6" s="26">
        <v>0.396860265321039</v>
      </c>
      <c r="H6" s="26">
        <v>0.725</v>
      </c>
      <c r="I6" s="26">
        <v>0.609</v>
      </c>
      <c r="J6" s="26">
        <v>0.81</v>
      </c>
      <c r="K6" s="26">
        <v>0.91</v>
      </c>
      <c r="L6" s="23">
        <f t="shared" si="4"/>
        <v>0.598066072078979</v>
      </c>
      <c r="M6" s="23">
        <f t="shared" ref="M6" si="11">MIN(B6:K6)</f>
        <v>0.25875748265362</v>
      </c>
      <c r="N6" s="23">
        <f t="shared" ref="N6" si="12">MAX(B6:K6)</f>
        <v>1.01057053509661</v>
      </c>
      <c r="O6" s="23">
        <f t="shared" ref="O6" si="13">N6-M6</f>
        <v>0.751813052442992</v>
      </c>
    </row>
    <row r="7" ht="15.95" customHeight="1" spans="1:15">
      <c r="A7" s="10">
        <v>9</v>
      </c>
      <c r="B7" s="26">
        <v>0.41898218744481</v>
      </c>
      <c r="C7" s="27">
        <v>0.429946883301168</v>
      </c>
      <c r="D7" s="26">
        <v>0.351852430267538</v>
      </c>
      <c r="E7" s="23">
        <v>0.44</v>
      </c>
      <c r="F7" s="26">
        <v>0.702000054799955</v>
      </c>
      <c r="G7" s="26">
        <v>0.295354471616578</v>
      </c>
      <c r="H7" s="26">
        <v>0.751</v>
      </c>
      <c r="I7" s="26">
        <v>0.817</v>
      </c>
      <c r="J7" s="26">
        <v>0.33</v>
      </c>
      <c r="K7" s="26">
        <v>0.611</v>
      </c>
      <c r="L7" s="23">
        <f t="shared" si="4"/>
        <v>0.514713602743005</v>
      </c>
      <c r="M7" s="23">
        <f t="shared" ref="M7" si="14">MIN(B7:K7)</f>
        <v>0.295354471616578</v>
      </c>
      <c r="N7" s="23">
        <f t="shared" ref="N7" si="15">MAX(B7:K7)</f>
        <v>0.817</v>
      </c>
      <c r="O7" s="23">
        <f t="shared" ref="O7" si="16">N7-M7</f>
        <v>0.521645528383422</v>
      </c>
    </row>
    <row r="8" ht="15.95" customHeight="1" spans="1:15">
      <c r="A8" s="10">
        <v>10</v>
      </c>
      <c r="B8" s="26">
        <v>0.484013911540408</v>
      </c>
      <c r="C8" s="27">
        <v>0.571419904752567</v>
      </c>
      <c r="D8" s="26">
        <v>0.268086388985795</v>
      </c>
      <c r="E8" s="23">
        <v>0.4</v>
      </c>
      <c r="F8" s="26">
        <v>0.559750026287517</v>
      </c>
      <c r="G8" s="26">
        <v>0.808125885844223</v>
      </c>
      <c r="H8" s="26">
        <v>0.717</v>
      </c>
      <c r="I8" s="26">
        <v>0.691</v>
      </c>
      <c r="J8" s="26">
        <v>1.08</v>
      </c>
      <c r="K8" s="26">
        <v>0.687</v>
      </c>
      <c r="L8" s="23">
        <f t="shared" si="4"/>
        <v>0.626639611741051</v>
      </c>
      <c r="M8" s="23">
        <f t="shared" ref="M8" si="17">MIN(B8:K8)</f>
        <v>0.268086388985795</v>
      </c>
      <c r="N8" s="23">
        <f t="shared" ref="N8" si="18">MAX(B8:K8)</f>
        <v>1.08</v>
      </c>
      <c r="O8" s="23">
        <f t="shared" ref="O8" si="19">N8-M8</f>
        <v>0.811913611014205</v>
      </c>
    </row>
    <row r="9" ht="15.95" customHeight="1" spans="1:15">
      <c r="A9" s="10">
        <v>11</v>
      </c>
      <c r="B9" s="26">
        <v>0.451954150697141</v>
      </c>
      <c r="C9" s="27">
        <v>0.525646707768618</v>
      </c>
      <c r="D9" s="26">
        <v>0.271339331815688</v>
      </c>
      <c r="E9" s="23">
        <v>0.34</v>
      </c>
      <c r="F9" s="26">
        <v>0.657188372882699</v>
      </c>
      <c r="G9" s="26">
        <v>0.340088974352892</v>
      </c>
      <c r="H9" s="26">
        <v>0.679</v>
      </c>
      <c r="I9" s="26">
        <v>0.175</v>
      </c>
      <c r="J9" s="26">
        <v>0.48</v>
      </c>
      <c r="K9" s="26">
        <v>1.05</v>
      </c>
      <c r="L9" s="23">
        <f t="shared" si="4"/>
        <v>0.497021753751704</v>
      </c>
      <c r="M9" s="23">
        <f t="shared" ref="M9" si="20">MIN(B9:K9)</f>
        <v>0.175</v>
      </c>
      <c r="N9" s="23">
        <f t="shared" ref="N9" si="21">MAX(B9:K9)</f>
        <v>1.05</v>
      </c>
      <c r="O9" s="23">
        <f t="shared" ref="O9" si="22">N9-M9</f>
        <v>0.875</v>
      </c>
    </row>
    <row r="10" ht="15.95" customHeight="1" spans="1:15">
      <c r="A10" s="10">
        <v>12</v>
      </c>
      <c r="B10" s="26">
        <v>0.469126889513474</v>
      </c>
      <c r="C10" s="27">
        <v>0.511646562548437</v>
      </c>
      <c r="D10" s="26">
        <v>0.278083272641882</v>
      </c>
      <c r="E10" s="23">
        <v>0.24</v>
      </c>
      <c r="F10" s="26">
        <v>0.621090784710749</v>
      </c>
      <c r="G10" s="26">
        <v>0.276028643452974</v>
      </c>
      <c r="H10" s="26">
        <v>0.686</v>
      </c>
      <c r="I10" s="26">
        <v>0.487</v>
      </c>
      <c r="J10" s="26">
        <v>0.37</v>
      </c>
      <c r="K10" s="26">
        <v>0.573</v>
      </c>
      <c r="L10" s="23">
        <f t="shared" si="4"/>
        <v>0.451197615286752</v>
      </c>
      <c r="M10" s="23">
        <f t="shared" ref="M10" si="23">MIN(B10:K10)</f>
        <v>0.24</v>
      </c>
      <c r="N10" s="23">
        <f t="shared" ref="N10" si="24">MAX(B10:K10)</f>
        <v>0.686</v>
      </c>
      <c r="O10" s="23">
        <f t="shared" ref="O10" si="25">N10-M10</f>
        <v>0.446</v>
      </c>
    </row>
    <row r="11" ht="15.95" customHeight="1" spans="1:15">
      <c r="A11" s="10">
        <v>1</v>
      </c>
      <c r="B11" s="26">
        <v>0.478591453852827</v>
      </c>
      <c r="C11" s="27">
        <v>0.489688598644732</v>
      </c>
      <c r="D11" s="26">
        <v>0.287633371422757</v>
      </c>
      <c r="E11" s="23">
        <v>0.35</v>
      </c>
      <c r="F11" s="26">
        <v>0.574710597827798</v>
      </c>
      <c r="G11" s="26">
        <v>0.297498562137471</v>
      </c>
      <c r="H11" s="26">
        <v>0.587</v>
      </c>
      <c r="I11" s="26">
        <v>0.312</v>
      </c>
      <c r="J11" s="26">
        <v>0.37</v>
      </c>
      <c r="K11" s="26">
        <v>0.784</v>
      </c>
      <c r="L11" s="23">
        <f t="shared" si="4"/>
        <v>0.453112258388559</v>
      </c>
      <c r="M11" s="23">
        <f t="shared" ref="M11" si="26">MIN(B11:K11)</f>
        <v>0.287633371422757</v>
      </c>
      <c r="N11" s="23">
        <f t="shared" ref="N11" si="27">MAX(B11:K11)</f>
        <v>0.784</v>
      </c>
      <c r="O11" s="23">
        <f t="shared" ref="O11" si="28">N11-M11</f>
        <v>0.496366628577244</v>
      </c>
    </row>
    <row r="12" ht="15.95" customHeight="1" spans="1:15">
      <c r="A12" s="10">
        <v>2</v>
      </c>
      <c r="B12" s="26">
        <v>0.441106780913027</v>
      </c>
      <c r="C12" s="27">
        <v>0.395536339578834</v>
      </c>
      <c r="D12" s="26">
        <v>0.270485827178066</v>
      </c>
      <c r="E12" s="23">
        <v>0.65</v>
      </c>
      <c r="F12" s="26">
        <v>0.369907427759476</v>
      </c>
      <c r="G12" s="26">
        <v>0.332660478574171</v>
      </c>
      <c r="H12" s="26">
        <v>0.61</v>
      </c>
      <c r="I12" s="26">
        <v>0.45</v>
      </c>
      <c r="J12" s="26">
        <v>0.58</v>
      </c>
      <c r="K12" s="26">
        <v>0.745</v>
      </c>
      <c r="L12" s="23">
        <f t="shared" si="4"/>
        <v>0.484469685400357</v>
      </c>
      <c r="M12" s="23">
        <f t="shared" ref="M12" si="29">MIN(B12:K12)</f>
        <v>0.270485827178066</v>
      </c>
      <c r="N12" s="23">
        <f t="shared" ref="N12" si="30">MAX(B12:K12)</f>
        <v>0.745</v>
      </c>
      <c r="O12" s="23">
        <f t="shared" ref="O12" si="31">N12-M12</f>
        <v>0.474514172821934</v>
      </c>
    </row>
    <row r="13" ht="15.95" customHeight="1" spans="1:15">
      <c r="A13" s="10">
        <v>3</v>
      </c>
      <c r="B13" s="26">
        <v>0.402968627009537</v>
      </c>
      <c r="C13" s="27">
        <v>0.408612544800286</v>
      </c>
      <c r="D13" s="26">
        <v>0.388434150548138</v>
      </c>
      <c r="E13" s="23">
        <v>0.45</v>
      </c>
      <c r="F13" s="26">
        <v>0.599709433631555</v>
      </c>
      <c r="G13" s="26">
        <v>0.303010441667616</v>
      </c>
      <c r="H13" s="26">
        <v>0.658</v>
      </c>
      <c r="I13" s="26">
        <v>0.702</v>
      </c>
      <c r="J13" s="26">
        <v>0.41</v>
      </c>
      <c r="K13" s="26">
        <v>0.621</v>
      </c>
      <c r="L13" s="23">
        <f t="shared" si="4"/>
        <v>0.494373519765713</v>
      </c>
      <c r="M13" s="23">
        <f t="shared" ref="M13" si="32">MIN(B13:K13)</f>
        <v>0.303010441667616</v>
      </c>
      <c r="N13" s="23">
        <f t="shared" ref="N13" si="33">MAX(B13:K13)</f>
        <v>0.702</v>
      </c>
      <c r="O13" s="23">
        <f t="shared" ref="O13" si="34">N13-M13</f>
        <v>0.398989558332384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0.451740132913581</v>
      </c>
      <c r="C21" s="23">
        <f>AVERAGE(C3:C20)</f>
        <v>0.457339019719705</v>
      </c>
      <c r="D21" s="23">
        <f t="shared" ref="D21:O21" si="56">AVERAGE(D3:D20)</f>
        <v>0.320831929538998</v>
      </c>
      <c r="E21" s="23">
        <f t="shared" si="56"/>
        <v>0.440065122418612</v>
      </c>
      <c r="F21" s="23">
        <f t="shared" si="56"/>
        <v>0.615797007828953</v>
      </c>
      <c r="G21" s="23">
        <f t="shared" si="56"/>
        <v>0.373305001113657</v>
      </c>
      <c r="H21" s="23">
        <f t="shared" si="56"/>
        <v>0.6683</v>
      </c>
      <c r="I21" s="23">
        <f t="shared" si="56"/>
        <v>0.5467</v>
      </c>
      <c r="J21" s="23">
        <f t="shared" si="56"/>
        <v>0.543263146964948</v>
      </c>
      <c r="K21" s="23">
        <f t="shared" si="56"/>
        <v>0.7669</v>
      </c>
      <c r="L21" s="23">
        <f t="shared" si="56"/>
        <v>0.505573749917919</v>
      </c>
      <c r="M21" s="23">
        <f t="shared" si="56"/>
        <v>0.167013930956228</v>
      </c>
      <c r="N21" s="23">
        <f t="shared" si="56"/>
        <v>0.517127048983408</v>
      </c>
      <c r="O21" s="23">
        <f t="shared" si="56"/>
        <v>0.35011311802718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21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0.598658014026096</v>
      </c>
      <c r="F3" s="26"/>
      <c r="G3" s="26"/>
      <c r="H3" s="26"/>
      <c r="I3" s="26"/>
      <c r="J3" s="26">
        <v>0.378655073276769</v>
      </c>
      <c r="K3" s="26"/>
      <c r="L3" s="23">
        <f t="shared" ref="L3" si="0">AVERAGE(B3:K3)</f>
        <v>0.488656543651432</v>
      </c>
      <c r="M3" s="23">
        <f t="shared" ref="M3" si="1">MIN(B3:K3)</f>
        <v>0.378655073276769</v>
      </c>
      <c r="N3" s="23">
        <f t="shared" ref="N3" si="2">MAX(B3:K3)</f>
        <v>0.598658014026096</v>
      </c>
      <c r="O3" s="23">
        <f t="shared" ref="O3" si="3">N3-M3</f>
        <v>0.220002940749327</v>
      </c>
    </row>
    <row r="4" ht="15.95" customHeight="1" spans="1:15">
      <c r="A4" s="10">
        <v>6</v>
      </c>
      <c r="B4" s="26">
        <v>0.481806066095654</v>
      </c>
      <c r="C4" s="27">
        <v>1.26141835162223</v>
      </c>
      <c r="D4" s="26">
        <v>0.615467189789461</v>
      </c>
      <c r="E4" s="23">
        <v>0.48</v>
      </c>
      <c r="F4" s="26">
        <v>0.71537184656245</v>
      </c>
      <c r="G4" s="26">
        <v>0.464550626245746</v>
      </c>
      <c r="H4" s="26">
        <v>0.657</v>
      </c>
      <c r="I4" s="26">
        <v>0.784</v>
      </c>
      <c r="J4" s="27">
        <v>1.26141835162223</v>
      </c>
      <c r="K4" s="26">
        <v>0.536</v>
      </c>
      <c r="L4" s="23">
        <f t="shared" ref="L4:L13" si="4">AVERAGE(B4:K4)</f>
        <v>0.725703243193776</v>
      </c>
      <c r="M4" s="23">
        <f t="shared" ref="M4" si="5">MIN(B4:K4)</f>
        <v>0.464550626245746</v>
      </c>
      <c r="N4" s="23">
        <f t="shared" ref="N4" si="6">MAX(B4:K4)</f>
        <v>1.26141835162223</v>
      </c>
      <c r="O4" s="23">
        <f t="shared" ref="O4" si="7">N4-M4</f>
        <v>0.79686772537648</v>
      </c>
    </row>
    <row r="5" ht="15.95" customHeight="1" spans="1:15">
      <c r="A5" s="10">
        <v>7</v>
      </c>
      <c r="B5" s="26">
        <v>0.409586988916916</v>
      </c>
      <c r="C5" s="27">
        <v>0.496732371379639</v>
      </c>
      <c r="D5" s="26">
        <v>0.348479639731959</v>
      </c>
      <c r="E5" s="23">
        <v>0.42</v>
      </c>
      <c r="F5" s="26">
        <v>1.31358580865955</v>
      </c>
      <c r="G5" s="26">
        <v>0.35002009393284</v>
      </c>
      <c r="H5" s="26">
        <v>0.948</v>
      </c>
      <c r="I5" s="26">
        <v>0.697</v>
      </c>
      <c r="J5" s="26">
        <v>0.68</v>
      </c>
      <c r="K5" s="26">
        <v>1.063</v>
      </c>
      <c r="L5" s="23">
        <f t="shared" si="4"/>
        <v>0.67264049026209</v>
      </c>
      <c r="M5" s="23">
        <f t="shared" ref="M5" si="8">MIN(B5:K5)</f>
        <v>0.348479639731959</v>
      </c>
      <c r="N5" s="23">
        <f t="shared" ref="N5" si="9">MAX(B5:K5)</f>
        <v>1.31358580865955</v>
      </c>
      <c r="O5" s="23">
        <f t="shared" ref="O5" si="10">N5-M5</f>
        <v>0.965106168927589</v>
      </c>
    </row>
    <row r="6" ht="15.95" customHeight="1" spans="1:15">
      <c r="A6" s="10">
        <v>8</v>
      </c>
      <c r="B6" s="26">
        <v>0.876371853349181</v>
      </c>
      <c r="C6" s="27">
        <v>0.682895191581933</v>
      </c>
      <c r="D6" s="26">
        <v>0.353711755041062</v>
      </c>
      <c r="E6" s="23">
        <v>0.38</v>
      </c>
      <c r="F6" s="26">
        <v>1.1296011124933</v>
      </c>
      <c r="G6" s="26">
        <v>0.306673073474999</v>
      </c>
      <c r="H6" s="26">
        <v>0.701</v>
      </c>
      <c r="I6" s="26">
        <v>0.61</v>
      </c>
      <c r="J6" s="26">
        <v>0.71</v>
      </c>
      <c r="K6" s="26">
        <v>0.417</v>
      </c>
      <c r="L6" s="23">
        <f t="shared" si="4"/>
        <v>0.616725298594048</v>
      </c>
      <c r="M6" s="23">
        <f t="shared" ref="M6" si="11">MIN(B6:K6)</f>
        <v>0.306673073474999</v>
      </c>
      <c r="N6" s="23">
        <f t="shared" ref="N6" si="12">MAX(B6:K6)</f>
        <v>1.1296011124933</v>
      </c>
      <c r="O6" s="23">
        <f t="shared" ref="O6" si="13">N6-M6</f>
        <v>0.822928039018302</v>
      </c>
    </row>
    <row r="7" ht="15.95" customHeight="1" spans="1:15">
      <c r="A7" s="10">
        <v>9</v>
      </c>
      <c r="B7" s="26">
        <v>0.480120840261112</v>
      </c>
      <c r="C7" s="27">
        <v>0.799487337438968</v>
      </c>
      <c r="D7" s="26">
        <v>0.236992211990971</v>
      </c>
      <c r="E7" s="23">
        <v>0.54</v>
      </c>
      <c r="F7" s="26">
        <v>1.40426482412926</v>
      </c>
      <c r="G7" s="26">
        <v>0.330007857564165</v>
      </c>
      <c r="H7" s="26">
        <v>0.674</v>
      </c>
      <c r="I7" s="26">
        <v>0.663</v>
      </c>
      <c r="J7" s="26">
        <v>0.24</v>
      </c>
      <c r="K7" s="26">
        <v>0.442</v>
      </c>
      <c r="L7" s="23">
        <f t="shared" si="4"/>
        <v>0.580987307138447</v>
      </c>
      <c r="M7" s="23">
        <f t="shared" ref="M7" si="14">MIN(B7:K7)</f>
        <v>0.236992211990971</v>
      </c>
      <c r="N7" s="23">
        <f t="shared" ref="N7" si="15">MAX(B7:K7)</f>
        <v>1.40426482412926</v>
      </c>
      <c r="O7" s="23">
        <f t="shared" ref="O7" si="16">N7-M7</f>
        <v>1.16727261213829</v>
      </c>
    </row>
    <row r="8" ht="15.95" customHeight="1" spans="1:15">
      <c r="A8" s="10">
        <v>10</v>
      </c>
      <c r="B8" s="26">
        <v>0.414528348521718</v>
      </c>
      <c r="C8" s="27">
        <v>0.839883714111874</v>
      </c>
      <c r="D8" s="26">
        <v>0.356631578898369</v>
      </c>
      <c r="E8" s="23">
        <v>0.37</v>
      </c>
      <c r="F8" s="26">
        <v>0.583458307980484</v>
      </c>
      <c r="G8" s="26">
        <v>0.64638481219576</v>
      </c>
      <c r="H8" s="26">
        <v>0.786</v>
      </c>
      <c r="I8" s="26">
        <v>0.685</v>
      </c>
      <c r="J8" s="26">
        <v>0.33</v>
      </c>
      <c r="K8" s="26">
        <v>0.877</v>
      </c>
      <c r="L8" s="23">
        <f t="shared" si="4"/>
        <v>0.588888676170821</v>
      </c>
      <c r="M8" s="23">
        <f t="shared" ref="M8" si="17">MIN(B8:K8)</f>
        <v>0.33</v>
      </c>
      <c r="N8" s="23">
        <f t="shared" ref="N8" si="18">MAX(B8:K8)</f>
        <v>0.877</v>
      </c>
      <c r="O8" s="23">
        <f t="shared" ref="O8" si="19">N8-M8</f>
        <v>0.547</v>
      </c>
    </row>
    <row r="9" ht="15.95" customHeight="1" spans="1:15">
      <c r="A9" s="10">
        <v>11</v>
      </c>
      <c r="B9" s="26">
        <v>0.461663166079962</v>
      </c>
      <c r="C9" s="27">
        <v>0.753310196870966</v>
      </c>
      <c r="D9" s="26">
        <v>0.350505362587193</v>
      </c>
      <c r="E9" s="23">
        <v>0.46</v>
      </c>
      <c r="F9" s="26">
        <v>0.945312606040509</v>
      </c>
      <c r="G9" s="26">
        <v>0.352591072014693</v>
      </c>
      <c r="H9" s="26">
        <v>0.75</v>
      </c>
      <c r="I9" s="26">
        <v>0.568</v>
      </c>
      <c r="J9" s="26">
        <v>0.33</v>
      </c>
      <c r="K9" s="26">
        <v>0.955</v>
      </c>
      <c r="L9" s="23">
        <f t="shared" si="4"/>
        <v>0.592638240359332</v>
      </c>
      <c r="M9" s="23">
        <f t="shared" ref="M9" si="20">MIN(B9:K9)</f>
        <v>0.33</v>
      </c>
      <c r="N9" s="23">
        <f t="shared" ref="N9" si="21">MAX(B9:K9)</f>
        <v>0.955</v>
      </c>
      <c r="O9" s="23">
        <f t="shared" ref="O9" si="22">N9-M9</f>
        <v>0.625</v>
      </c>
    </row>
    <row r="10" ht="15.95" customHeight="1" spans="1:15">
      <c r="A10" s="10">
        <v>12</v>
      </c>
      <c r="B10" s="26">
        <v>0.597402755630934</v>
      </c>
      <c r="C10" s="27">
        <v>0.838715733391326</v>
      </c>
      <c r="D10" s="26">
        <v>0.321674865503086</v>
      </c>
      <c r="E10" s="23">
        <v>0.42</v>
      </c>
      <c r="F10" s="26">
        <v>0.954865965692772</v>
      </c>
      <c r="G10" s="26">
        <v>0.315378993286422</v>
      </c>
      <c r="H10" s="26">
        <v>0.802</v>
      </c>
      <c r="I10" s="26">
        <v>0.622</v>
      </c>
      <c r="J10" s="26">
        <v>0.41</v>
      </c>
      <c r="K10" s="26">
        <v>1.283</v>
      </c>
      <c r="L10" s="23">
        <f t="shared" si="4"/>
        <v>0.656503831350454</v>
      </c>
      <c r="M10" s="23">
        <f t="shared" ref="M10" si="23">MIN(B10:K10)</f>
        <v>0.315378993286422</v>
      </c>
      <c r="N10" s="23">
        <f t="shared" ref="N10" si="24">MAX(B10:K10)</f>
        <v>1.283</v>
      </c>
      <c r="O10" s="23">
        <f t="shared" ref="O10" si="25">N10-M10</f>
        <v>0.967621006713578</v>
      </c>
    </row>
    <row r="11" ht="15.95" customHeight="1" spans="1:15">
      <c r="A11" s="10">
        <v>1</v>
      </c>
      <c r="B11" s="26">
        <v>0.453766212953182</v>
      </c>
      <c r="C11" s="27">
        <v>0.743061698980293</v>
      </c>
      <c r="D11" s="26">
        <v>0.360975148257035</v>
      </c>
      <c r="E11" s="23">
        <v>0.48</v>
      </c>
      <c r="F11" s="26">
        <v>1.0811100449309</v>
      </c>
      <c r="G11" s="26">
        <v>0.433992430004385</v>
      </c>
      <c r="H11" s="26">
        <v>0.66</v>
      </c>
      <c r="I11" s="26">
        <v>0.774</v>
      </c>
      <c r="J11" s="26">
        <v>0.31</v>
      </c>
      <c r="K11" s="26">
        <v>0.601</v>
      </c>
      <c r="L11" s="23">
        <f t="shared" si="4"/>
        <v>0.589790553512579</v>
      </c>
      <c r="M11" s="23">
        <f t="shared" ref="M11" si="26">MIN(B11:K11)</f>
        <v>0.31</v>
      </c>
      <c r="N11" s="23">
        <f t="shared" ref="N11" si="27">MAX(B11:K11)</f>
        <v>1.0811100449309</v>
      </c>
      <c r="O11" s="23">
        <f t="shared" ref="O11" si="28">N11-M11</f>
        <v>0.771110044930895</v>
      </c>
    </row>
    <row r="12" ht="15.95" customHeight="1" spans="1:15">
      <c r="A12" s="10">
        <v>2</v>
      </c>
      <c r="B12" s="26">
        <v>0.560877052169781</v>
      </c>
      <c r="C12" s="27">
        <v>0.842480241335108</v>
      </c>
      <c r="D12" s="26">
        <v>0.309051588396048</v>
      </c>
      <c r="E12" s="23">
        <v>0.5</v>
      </c>
      <c r="F12" s="26">
        <v>1.01670018072346</v>
      </c>
      <c r="G12" s="26">
        <v>0.4598956727586</v>
      </c>
      <c r="H12" s="26">
        <v>0.655</v>
      </c>
      <c r="I12" s="26">
        <v>0.602</v>
      </c>
      <c r="J12" s="26">
        <v>0.41</v>
      </c>
      <c r="K12" s="26">
        <v>0.61</v>
      </c>
      <c r="L12" s="23">
        <f t="shared" si="4"/>
        <v>0.5966004735383</v>
      </c>
      <c r="M12" s="23">
        <f t="shared" ref="M12" si="29">MIN(B12:K12)</f>
        <v>0.309051588396048</v>
      </c>
      <c r="N12" s="23">
        <f t="shared" ref="N12" si="30">MAX(B12:K12)</f>
        <v>1.01670018072346</v>
      </c>
      <c r="O12" s="23">
        <f t="shared" ref="O12" si="31">N12-M12</f>
        <v>0.707648592327417</v>
      </c>
    </row>
    <row r="13" ht="15.95" customHeight="1" spans="1:15">
      <c r="A13" s="10">
        <v>3</v>
      </c>
      <c r="B13" s="26">
        <v>0.379855524448264</v>
      </c>
      <c r="C13" s="27">
        <v>1.23763912049805</v>
      </c>
      <c r="D13" s="26">
        <v>0.327765176984222</v>
      </c>
      <c r="E13" s="23">
        <v>0.44</v>
      </c>
      <c r="F13" s="26">
        <v>0.652918736328664</v>
      </c>
      <c r="G13" s="26">
        <v>0.423924869859788</v>
      </c>
      <c r="H13" s="26">
        <v>0.712</v>
      </c>
      <c r="I13" s="26">
        <v>0.583</v>
      </c>
      <c r="J13" s="26">
        <v>0.39</v>
      </c>
      <c r="K13" s="26">
        <v>0.595</v>
      </c>
      <c r="L13" s="23">
        <f t="shared" si="4"/>
        <v>0.574210342811898</v>
      </c>
      <c r="M13" s="23">
        <f t="shared" ref="M13" si="32">MIN(B13:K13)</f>
        <v>0.327765176984222</v>
      </c>
      <c r="N13" s="23">
        <f t="shared" ref="N13" si="33">MAX(B13:K13)</f>
        <v>1.23763912049805</v>
      </c>
      <c r="O13" s="23">
        <f t="shared" ref="O13" si="34">N13-M13</f>
        <v>0.909873943513825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0.511597880842671</v>
      </c>
      <c r="C21" s="23">
        <f>AVERAGE(C3:C20)</f>
        <v>0.849562395721038</v>
      </c>
      <c r="D21" s="23">
        <f t="shared" ref="D21:O21" si="56">AVERAGE(D3:D20)</f>
        <v>0.358125451717941</v>
      </c>
      <c r="E21" s="23">
        <f t="shared" si="56"/>
        <v>0.462605274002372</v>
      </c>
      <c r="F21" s="23">
        <f t="shared" si="56"/>
        <v>0.979718943354134</v>
      </c>
      <c r="G21" s="23">
        <f t="shared" si="56"/>
        <v>0.40834195013374</v>
      </c>
      <c r="H21" s="23">
        <f t="shared" si="56"/>
        <v>0.7345</v>
      </c>
      <c r="I21" s="23">
        <f t="shared" si="56"/>
        <v>0.6588</v>
      </c>
      <c r="J21" s="23">
        <f t="shared" si="56"/>
        <v>0.495461220445363</v>
      </c>
      <c r="K21" s="23">
        <f t="shared" si="56"/>
        <v>0.7379</v>
      </c>
      <c r="L21" s="23">
        <f t="shared" si="56"/>
        <v>0.607576818234834</v>
      </c>
      <c r="M21" s="23">
        <f t="shared" si="56"/>
        <v>0.203197021299285</v>
      </c>
      <c r="N21" s="23">
        <f t="shared" si="56"/>
        <v>0.675443192060157</v>
      </c>
      <c r="O21" s="23">
        <f t="shared" si="56"/>
        <v>0.472246170760872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O21"/>
  <sheetViews>
    <sheetView zoomScale="70" zoomScaleNormal="70" workbookViewId="0">
      <selection activeCell="V25" sqref="V25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22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0.715508453386163</v>
      </c>
      <c r="F3" s="26"/>
      <c r="G3" s="26"/>
      <c r="H3" s="26"/>
      <c r="I3" s="26"/>
      <c r="J3" s="26">
        <v>0.343</v>
      </c>
      <c r="K3" s="26"/>
      <c r="L3" s="23">
        <f t="shared" ref="L3" si="0">AVERAGE(B3:K3)</f>
        <v>0.529254226693082</v>
      </c>
      <c r="M3" s="23">
        <f t="shared" ref="M3" si="1">MIN(B3:K3)</f>
        <v>0.343</v>
      </c>
      <c r="N3" s="23">
        <f t="shared" ref="N3" si="2">MAX(B3:K3)</f>
        <v>0.715508453386163</v>
      </c>
      <c r="O3" s="23">
        <f t="shared" ref="O3" si="3">N3-M3</f>
        <v>0.372508453386163</v>
      </c>
    </row>
    <row r="4" ht="15.95" customHeight="1" spans="1:15">
      <c r="A4" s="10">
        <v>6</v>
      </c>
      <c r="B4" s="26">
        <v>0.787281644008404</v>
      </c>
      <c r="C4" s="27">
        <v>1.6591160975356</v>
      </c>
      <c r="D4" s="26">
        <v>0.935649956672862</v>
      </c>
      <c r="E4" s="23">
        <v>0.73</v>
      </c>
      <c r="F4" s="26">
        <v>1.32339040746755</v>
      </c>
      <c r="G4" s="26">
        <v>0.45019181051986</v>
      </c>
      <c r="H4" s="26">
        <v>1.315</v>
      </c>
      <c r="I4" s="26">
        <v>1.686</v>
      </c>
      <c r="J4" s="27">
        <v>1.6591160975356</v>
      </c>
      <c r="K4" s="26">
        <v>1.699</v>
      </c>
      <c r="L4" s="23">
        <f t="shared" ref="L4:L13" si="4">AVERAGE(B4:K4)</f>
        <v>1.22447460137399</v>
      </c>
      <c r="M4" s="23">
        <f t="shared" ref="M4" si="5">MIN(B4:K4)</f>
        <v>0.45019181051986</v>
      </c>
      <c r="N4" s="23">
        <f t="shared" ref="N4" si="6">MAX(B4:K4)</f>
        <v>1.699</v>
      </c>
      <c r="O4" s="23">
        <f t="shared" ref="O4" si="7">N4-M4</f>
        <v>1.24880818948014</v>
      </c>
    </row>
    <row r="5" ht="15.95" customHeight="1" spans="1:15">
      <c r="A5" s="10">
        <v>7</v>
      </c>
      <c r="B5" s="26">
        <v>1.00972855694172</v>
      </c>
      <c r="C5" s="27">
        <v>1.52797135262805</v>
      </c>
      <c r="D5" s="26">
        <v>0.76193436156096</v>
      </c>
      <c r="E5" s="23">
        <v>0.82</v>
      </c>
      <c r="F5" s="26">
        <v>2.27476083092785</v>
      </c>
      <c r="G5" s="26">
        <v>0.826960861182665</v>
      </c>
      <c r="H5" s="26">
        <v>1.814</v>
      </c>
      <c r="I5" s="26">
        <v>1.266</v>
      </c>
      <c r="J5" s="26">
        <v>0.81</v>
      </c>
      <c r="K5" s="26">
        <v>0.953</v>
      </c>
      <c r="L5" s="23">
        <f t="shared" si="4"/>
        <v>1.20643559632412</v>
      </c>
      <c r="M5" s="23">
        <f t="shared" ref="M5" si="8">MIN(B5:K5)</f>
        <v>0.76193436156096</v>
      </c>
      <c r="N5" s="23">
        <f t="shared" ref="N5" si="9">MAX(B5:K5)</f>
        <v>2.27476083092785</v>
      </c>
      <c r="O5" s="23">
        <f t="shared" ref="O5" si="10">N5-M5</f>
        <v>1.51282646936689</v>
      </c>
    </row>
    <row r="6" ht="15.95" customHeight="1" spans="1:15">
      <c r="A6" s="10">
        <v>8</v>
      </c>
      <c r="B6" s="26">
        <v>0.959693824250956</v>
      </c>
      <c r="C6" s="27">
        <v>1.69718675500231</v>
      </c>
      <c r="D6" s="26">
        <v>0.747415006322629</v>
      </c>
      <c r="E6" s="23">
        <v>1.14</v>
      </c>
      <c r="F6" s="26">
        <v>2.035596746228</v>
      </c>
      <c r="G6" s="26">
        <v>0.575989158299861</v>
      </c>
      <c r="H6" s="26">
        <v>1.177</v>
      </c>
      <c r="I6" s="26">
        <v>1.113</v>
      </c>
      <c r="J6" s="26">
        <v>0.87</v>
      </c>
      <c r="K6" s="26">
        <v>1.043</v>
      </c>
      <c r="L6" s="23">
        <f t="shared" si="4"/>
        <v>1.13588814901038</v>
      </c>
      <c r="M6" s="23">
        <f t="shared" ref="M6" si="11">MIN(B6:K6)</f>
        <v>0.575989158299861</v>
      </c>
      <c r="N6" s="23">
        <f t="shared" ref="N6" si="12">MAX(B6:K6)</f>
        <v>2.035596746228</v>
      </c>
      <c r="O6" s="23">
        <f t="shared" ref="O6" si="13">N6-M6</f>
        <v>1.45960758792814</v>
      </c>
    </row>
    <row r="7" ht="15.95" customHeight="1" spans="1:15">
      <c r="A7" s="10">
        <v>9</v>
      </c>
      <c r="B7" s="26">
        <v>0.446766828671287</v>
      </c>
      <c r="C7" s="27">
        <v>1.69690194085014</v>
      </c>
      <c r="D7" s="26">
        <v>0.934786026608582</v>
      </c>
      <c r="E7" s="23">
        <v>0.85</v>
      </c>
      <c r="F7" s="26">
        <v>0.438874971050008</v>
      </c>
      <c r="G7" s="26">
        <v>0.787787134583511</v>
      </c>
      <c r="H7" s="26">
        <v>1.3</v>
      </c>
      <c r="I7" s="26">
        <v>1.285</v>
      </c>
      <c r="J7" s="26">
        <v>0.55</v>
      </c>
      <c r="K7" s="26">
        <v>1.434</v>
      </c>
      <c r="L7" s="23">
        <f t="shared" si="4"/>
        <v>0.972411690176353</v>
      </c>
      <c r="M7" s="23">
        <f t="shared" ref="M7" si="14">MIN(B7:K7)</f>
        <v>0.438874971050008</v>
      </c>
      <c r="N7" s="23">
        <f t="shared" ref="N7" si="15">MAX(B7:K7)</f>
        <v>1.69690194085014</v>
      </c>
      <c r="O7" s="23">
        <f t="shared" ref="O7" si="16">N7-M7</f>
        <v>1.25802696980014</v>
      </c>
    </row>
    <row r="8" ht="15.95" customHeight="1" spans="1:15">
      <c r="A8" s="10">
        <v>10</v>
      </c>
      <c r="B8" s="26">
        <v>1.01339864498843</v>
      </c>
      <c r="C8" s="27">
        <v>1.22576803404405</v>
      </c>
      <c r="D8" s="26">
        <v>0.542073314470349</v>
      </c>
      <c r="E8" s="23">
        <v>0.46</v>
      </c>
      <c r="F8" s="26">
        <v>0.837574242825613</v>
      </c>
      <c r="G8" s="26">
        <v>0.741484426956078</v>
      </c>
      <c r="H8" s="26">
        <v>1.747</v>
      </c>
      <c r="I8" s="26">
        <v>1.18</v>
      </c>
      <c r="J8" s="26">
        <v>0.4</v>
      </c>
      <c r="K8" s="26">
        <v>1.166</v>
      </c>
      <c r="L8" s="23">
        <f t="shared" si="4"/>
        <v>0.931329866328452</v>
      </c>
      <c r="M8" s="23">
        <f t="shared" ref="M8" si="17">MIN(B8:K8)</f>
        <v>0.4</v>
      </c>
      <c r="N8" s="23">
        <f t="shared" ref="N8" si="18">MAX(B8:K8)</f>
        <v>1.747</v>
      </c>
      <c r="O8" s="23">
        <f t="shared" ref="O8" si="19">N8-M8</f>
        <v>1.347</v>
      </c>
    </row>
    <row r="9" ht="15.95" customHeight="1" spans="1:15">
      <c r="A9" s="10">
        <v>11</v>
      </c>
      <c r="B9" s="26">
        <v>1.01173000105855</v>
      </c>
      <c r="C9" s="27">
        <v>1.20452801433091</v>
      </c>
      <c r="D9" s="26">
        <v>0.940998490012301</v>
      </c>
      <c r="E9" s="23">
        <v>0.73</v>
      </c>
      <c r="F9" s="26">
        <v>1.07340410579547</v>
      </c>
      <c r="G9" s="26">
        <v>0.568723408350107</v>
      </c>
      <c r="H9" s="26">
        <v>1.371</v>
      </c>
      <c r="I9" s="26">
        <v>1.327</v>
      </c>
      <c r="J9" s="26">
        <v>0.49</v>
      </c>
      <c r="K9" s="26">
        <v>1.613</v>
      </c>
      <c r="L9" s="23">
        <f t="shared" si="4"/>
        <v>1.03303840195473</v>
      </c>
      <c r="M9" s="23">
        <f t="shared" ref="M9" si="20">MIN(B9:K9)</f>
        <v>0.49</v>
      </c>
      <c r="N9" s="23">
        <f t="shared" ref="N9" si="21">MAX(B9:K9)</f>
        <v>1.613</v>
      </c>
      <c r="O9" s="23">
        <f t="shared" ref="O9" si="22">N9-M9</f>
        <v>1.123</v>
      </c>
    </row>
    <row r="10" ht="15.95" customHeight="1" spans="1:15">
      <c r="A10" s="10">
        <v>12</v>
      </c>
      <c r="B10" s="26">
        <v>1.01580676738137</v>
      </c>
      <c r="C10" s="27">
        <v>1.51779040139234</v>
      </c>
      <c r="D10" s="26">
        <v>0.979991915100051</v>
      </c>
      <c r="E10" s="23">
        <v>0.880248</v>
      </c>
      <c r="F10" s="26">
        <v>1.10973085308923</v>
      </c>
      <c r="G10" s="26">
        <v>0.778250736277744</v>
      </c>
      <c r="H10" s="26">
        <v>1.114</v>
      </c>
      <c r="I10" s="26">
        <v>1.273</v>
      </c>
      <c r="J10" s="26">
        <v>0.8</v>
      </c>
      <c r="K10" s="26">
        <v>1.319</v>
      </c>
      <c r="L10" s="23">
        <f t="shared" si="4"/>
        <v>1.07878186732407</v>
      </c>
      <c r="M10" s="23">
        <f t="shared" ref="M10" si="23">MIN(B10:K10)</f>
        <v>0.778250736277744</v>
      </c>
      <c r="N10" s="23">
        <f t="shared" ref="N10" si="24">MAX(B10:K10)</f>
        <v>1.51779040139234</v>
      </c>
      <c r="O10" s="23">
        <f t="shared" ref="O10" si="25">N10-M10</f>
        <v>0.7395396651146</v>
      </c>
    </row>
    <row r="11" ht="15.95" customHeight="1" spans="1:15">
      <c r="A11" s="10">
        <v>1</v>
      </c>
      <c r="B11" s="26">
        <v>1.08547397142059</v>
      </c>
      <c r="C11" s="27">
        <v>1.08478447680493</v>
      </c>
      <c r="D11" s="26">
        <v>0.623217880179014</v>
      </c>
      <c r="E11" s="23">
        <v>0.87</v>
      </c>
      <c r="F11" s="26">
        <v>1.44900720834083</v>
      </c>
      <c r="G11" s="26">
        <v>0.857589240408744</v>
      </c>
      <c r="H11" s="26">
        <v>1.137</v>
      </c>
      <c r="I11" s="26">
        <v>1.114</v>
      </c>
      <c r="J11" s="26">
        <v>0.69</v>
      </c>
      <c r="K11" s="26">
        <v>1.536</v>
      </c>
      <c r="L11" s="23">
        <f t="shared" si="4"/>
        <v>1.04470727771541</v>
      </c>
      <c r="M11" s="23">
        <f t="shared" ref="M11" si="26">MIN(B11:K11)</f>
        <v>0.623217880179014</v>
      </c>
      <c r="N11" s="23">
        <f t="shared" ref="N11" si="27">MAX(B11:K11)</f>
        <v>1.536</v>
      </c>
      <c r="O11" s="23">
        <f t="shared" ref="O11" si="28">N11-M11</f>
        <v>0.912782119820986</v>
      </c>
    </row>
    <row r="12" ht="15.95" customHeight="1" spans="1:15">
      <c r="A12" s="10">
        <v>2</v>
      </c>
      <c r="B12" s="26">
        <v>0.908652221393711</v>
      </c>
      <c r="C12" s="27">
        <v>2.45385733842302</v>
      </c>
      <c r="D12" s="26">
        <v>0.858476634433467</v>
      </c>
      <c r="E12" s="23">
        <v>0.86</v>
      </c>
      <c r="F12" s="26">
        <v>1.36679261898989</v>
      </c>
      <c r="G12" s="26">
        <v>0.537931898432417</v>
      </c>
      <c r="H12" s="26">
        <v>1.28</v>
      </c>
      <c r="I12" s="26">
        <v>1.039</v>
      </c>
      <c r="J12" s="26">
        <v>0.44</v>
      </c>
      <c r="K12" s="26">
        <v>1.406</v>
      </c>
      <c r="L12" s="23">
        <f t="shared" si="4"/>
        <v>1.11507107116725</v>
      </c>
      <c r="M12" s="23">
        <f t="shared" ref="M12" si="29">MIN(B12:K12)</f>
        <v>0.44</v>
      </c>
      <c r="N12" s="23">
        <f t="shared" ref="N12" si="30">MAX(B12:K12)</f>
        <v>2.45385733842302</v>
      </c>
      <c r="O12" s="23">
        <f t="shared" ref="O12" si="31">N12-M12</f>
        <v>2.01385733842302</v>
      </c>
    </row>
    <row r="13" ht="15.95" customHeight="1" spans="1:15">
      <c r="A13" s="10">
        <v>3</v>
      </c>
      <c r="B13" s="26">
        <v>0.951480355534249</v>
      </c>
      <c r="C13" s="27">
        <v>1.27431025470331</v>
      </c>
      <c r="D13" s="26">
        <v>0.938847580785805</v>
      </c>
      <c r="E13" s="23">
        <v>0.76</v>
      </c>
      <c r="F13" s="26">
        <v>0.588690091234064</v>
      </c>
      <c r="G13" s="26">
        <v>0.902837612930116</v>
      </c>
      <c r="H13" s="26">
        <v>1.163</v>
      </c>
      <c r="I13" s="26">
        <v>1.073</v>
      </c>
      <c r="J13" s="26">
        <v>0.37</v>
      </c>
      <c r="K13" s="26">
        <v>1.745</v>
      </c>
      <c r="L13" s="23">
        <f t="shared" si="4"/>
        <v>0.976716589518755</v>
      </c>
      <c r="M13" s="23">
        <f t="shared" ref="M13" si="32">MIN(B13:K13)</f>
        <v>0.37</v>
      </c>
      <c r="N13" s="23">
        <f t="shared" ref="N13" si="33">MAX(B13:K13)</f>
        <v>1.745</v>
      </c>
      <c r="O13" s="23">
        <f t="shared" ref="O13" si="34">N13-M13</f>
        <v>1.375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23">
        <f>AVERAGE(B3:B20)</f>
        <v>0.919001281564928</v>
      </c>
      <c r="C21" s="23">
        <f>AVERAGE(C3:C20)</f>
        <v>1.53422146657147</v>
      </c>
      <c r="D21" s="23">
        <f t="shared" ref="D21:O21" si="56">AVERAGE(D3:D20)</f>
        <v>0.826339116614602</v>
      </c>
      <c r="E21" s="23">
        <f t="shared" si="56"/>
        <v>0.801432404853287</v>
      </c>
      <c r="F21" s="23">
        <f t="shared" si="56"/>
        <v>1.24978220759485</v>
      </c>
      <c r="G21" s="23">
        <f t="shared" si="56"/>
        <v>0.70277462879411</v>
      </c>
      <c r="H21" s="23">
        <f t="shared" si="56"/>
        <v>1.3418</v>
      </c>
      <c r="I21" s="23">
        <f t="shared" si="56"/>
        <v>1.2356</v>
      </c>
      <c r="J21" s="23">
        <f t="shared" si="56"/>
        <v>0.674737827048691</v>
      </c>
      <c r="K21" s="23">
        <f t="shared" si="56"/>
        <v>1.3914</v>
      </c>
      <c r="L21" s="23">
        <f t="shared" si="56"/>
        <v>1.02255539432605</v>
      </c>
      <c r="M21" s="23">
        <f t="shared" si="56"/>
        <v>0.315081050993747</v>
      </c>
      <c r="N21" s="23">
        <f t="shared" si="56"/>
        <v>1.05746753951153</v>
      </c>
      <c r="O21" s="23">
        <f t="shared" si="56"/>
        <v>0.742386488517782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O26"/>
  <sheetViews>
    <sheetView zoomScale="70" zoomScaleNormal="70" workbookViewId="0">
      <selection activeCell="Q42" sqref="Q42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23</v>
      </c>
      <c r="L1" s="3"/>
      <c r="M1" s="3"/>
      <c r="N1" s="3"/>
      <c r="O1" s="3"/>
    </row>
    <row r="2" ht="15.95" customHeight="1" spans="1:15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9" t="s">
        <v>8</v>
      </c>
      <c r="I2" s="6" t="s">
        <v>9</v>
      </c>
      <c r="J2" s="7" t="s">
        <v>10</v>
      </c>
      <c r="K2" s="7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11"/>
      <c r="C3" s="12"/>
      <c r="D3" s="11"/>
      <c r="E3" s="13">
        <v>0.537066789075052</v>
      </c>
      <c r="F3" s="11"/>
      <c r="G3" s="12"/>
      <c r="H3" s="12"/>
      <c r="I3" s="11"/>
      <c r="J3" s="22">
        <v>1.055</v>
      </c>
      <c r="K3" s="12"/>
      <c r="L3" s="23">
        <f t="shared" ref="L3" si="0">AVERAGE(B3:K3)</f>
        <v>0.796033394537526</v>
      </c>
      <c r="M3" s="23">
        <f t="shared" ref="M3" si="1">MIN(B3:K3)</f>
        <v>0.537066789075052</v>
      </c>
      <c r="N3" s="23">
        <f t="shared" ref="N3" si="2">MAX(B3:K3)</f>
        <v>1.055</v>
      </c>
      <c r="O3" s="23">
        <f t="shared" ref="O3" si="3">N3-M3</f>
        <v>0.517933210924948</v>
      </c>
    </row>
    <row r="4" ht="15.95" customHeight="1" spans="1:15">
      <c r="A4" s="10">
        <v>6</v>
      </c>
      <c r="B4" s="14">
        <v>0.407910459909682</v>
      </c>
      <c r="C4" s="15">
        <v>0.868395039483039</v>
      </c>
      <c r="D4" s="14">
        <v>0.447559053721277</v>
      </c>
      <c r="E4" s="16">
        <v>0.65</v>
      </c>
      <c r="F4" s="14">
        <v>1.18340286535805</v>
      </c>
      <c r="G4" s="17">
        <v>1.18133330629884</v>
      </c>
      <c r="H4" s="17">
        <v>1.257</v>
      </c>
      <c r="I4" s="14">
        <v>1.904</v>
      </c>
      <c r="J4" s="15">
        <v>0.868395039483039</v>
      </c>
      <c r="K4" s="17">
        <v>1.218</v>
      </c>
      <c r="L4" s="23">
        <f t="shared" ref="L4:L13" si="4">AVERAGE(B4:K4)</f>
        <v>0.998599576425393</v>
      </c>
      <c r="M4" s="23">
        <f t="shared" ref="M4" si="5">MIN(B4:K4)</f>
        <v>0.407910459909682</v>
      </c>
      <c r="N4" s="23">
        <f t="shared" ref="N4" si="6">MAX(B4:K4)</f>
        <v>1.904</v>
      </c>
      <c r="O4" s="23">
        <f t="shared" ref="O4" si="7">N4-M4</f>
        <v>1.49608954009032</v>
      </c>
    </row>
    <row r="5" ht="15.95" customHeight="1" spans="1:15">
      <c r="A5" s="10">
        <v>7</v>
      </c>
      <c r="B5" s="14">
        <v>0.381581906865701</v>
      </c>
      <c r="C5" s="15">
        <v>1.34020265197701</v>
      </c>
      <c r="D5" s="14">
        <v>0.496632845738136</v>
      </c>
      <c r="E5" s="16">
        <v>0.55</v>
      </c>
      <c r="F5" s="14">
        <v>0.582241630276565</v>
      </c>
      <c r="G5" s="17">
        <v>0.928760064298595</v>
      </c>
      <c r="H5" s="17">
        <v>1.054</v>
      </c>
      <c r="I5" s="14">
        <v>1.72</v>
      </c>
      <c r="J5" s="17">
        <v>1.18</v>
      </c>
      <c r="K5" s="17">
        <v>1.59</v>
      </c>
      <c r="L5" s="23">
        <f t="shared" si="4"/>
        <v>0.982341909915601</v>
      </c>
      <c r="M5" s="23">
        <f t="shared" ref="M5" si="8">MIN(B5:K5)</f>
        <v>0.381581906865701</v>
      </c>
      <c r="N5" s="23">
        <f t="shared" ref="N5" si="9">MAX(B5:K5)</f>
        <v>1.72</v>
      </c>
      <c r="O5" s="23">
        <f t="shared" ref="O5" si="10">N5-M5</f>
        <v>1.3384180931343</v>
      </c>
    </row>
    <row r="6" ht="15.95" customHeight="1" spans="1:15">
      <c r="A6" s="10">
        <v>8</v>
      </c>
      <c r="B6" s="14">
        <v>0.443763619537438</v>
      </c>
      <c r="C6" s="15">
        <v>0.827414341633086</v>
      </c>
      <c r="D6" s="14">
        <v>1.25833287822484</v>
      </c>
      <c r="E6" s="16">
        <v>0.71</v>
      </c>
      <c r="F6" s="14">
        <v>0.717467379080527</v>
      </c>
      <c r="G6" s="17">
        <v>0.776685137341014</v>
      </c>
      <c r="H6" s="17">
        <v>1.241</v>
      </c>
      <c r="I6" s="14">
        <v>1.302</v>
      </c>
      <c r="J6" s="17">
        <v>1.77</v>
      </c>
      <c r="K6" s="17">
        <v>0.978</v>
      </c>
      <c r="L6" s="23">
        <f t="shared" si="4"/>
        <v>1.00246633558169</v>
      </c>
      <c r="M6" s="23">
        <f t="shared" ref="M6" si="11">MIN(B6:K6)</f>
        <v>0.443763619537438</v>
      </c>
      <c r="N6" s="23">
        <f t="shared" ref="N6" si="12">MAX(B6:K6)</f>
        <v>1.77</v>
      </c>
      <c r="O6" s="23">
        <f t="shared" ref="O6" si="13">N6-M6</f>
        <v>1.32623638046256</v>
      </c>
    </row>
    <row r="7" ht="15.95" customHeight="1" spans="1:15">
      <c r="A7" s="10">
        <v>9</v>
      </c>
      <c r="B7" s="14">
        <v>0.371187519206882</v>
      </c>
      <c r="C7" s="15">
        <v>0.937329375308479</v>
      </c>
      <c r="D7" s="14">
        <v>0.454148833077717</v>
      </c>
      <c r="E7" s="16">
        <v>0.6</v>
      </c>
      <c r="F7" s="14">
        <v>0</v>
      </c>
      <c r="G7" s="17">
        <v>0.956216564865746</v>
      </c>
      <c r="H7" s="17">
        <v>1.178</v>
      </c>
      <c r="I7" s="14">
        <v>1.576</v>
      </c>
      <c r="J7" s="17">
        <v>1.12</v>
      </c>
      <c r="K7" s="17">
        <v>1.114</v>
      </c>
      <c r="L7" s="23">
        <f t="shared" si="4"/>
        <v>0.830688229245882</v>
      </c>
      <c r="M7" s="23">
        <f t="shared" ref="M7" si="14">MIN(B7:K7)</f>
        <v>0</v>
      </c>
      <c r="N7" s="23">
        <f t="shared" ref="N7" si="15">MAX(B7:K7)</f>
        <v>1.576</v>
      </c>
      <c r="O7" s="23">
        <f t="shared" ref="O7" si="16">N7-M7</f>
        <v>1.576</v>
      </c>
    </row>
    <row r="8" ht="15.95" customHeight="1" spans="1:15">
      <c r="A8" s="10">
        <v>10</v>
      </c>
      <c r="B8" s="14">
        <v>0.528008084817023</v>
      </c>
      <c r="C8" s="15">
        <v>1.02183681295999</v>
      </c>
      <c r="D8" s="14">
        <v>0.59937501114557</v>
      </c>
      <c r="E8" s="16">
        <v>0.66</v>
      </c>
      <c r="F8" s="14">
        <v>1.19788869782348</v>
      </c>
      <c r="G8" s="17">
        <v>1.60589882160576</v>
      </c>
      <c r="H8" s="17">
        <v>1.566</v>
      </c>
      <c r="I8" s="14">
        <v>1.439</v>
      </c>
      <c r="J8" s="17">
        <v>1.05</v>
      </c>
      <c r="K8" s="17">
        <v>1.324</v>
      </c>
      <c r="L8" s="23">
        <f t="shared" si="4"/>
        <v>1.09920074283518</v>
      </c>
      <c r="M8" s="23">
        <f t="shared" ref="M8" si="17">MIN(B8:K8)</f>
        <v>0.528008084817023</v>
      </c>
      <c r="N8" s="23">
        <f t="shared" ref="N8" si="18">MAX(B8:K8)</f>
        <v>1.60589882160576</v>
      </c>
      <c r="O8" s="23">
        <f t="shared" ref="O8" si="19">N8-M8</f>
        <v>1.07789073678873</v>
      </c>
    </row>
    <row r="9" ht="15.95" customHeight="1" spans="1:15">
      <c r="A9" s="10">
        <v>11</v>
      </c>
      <c r="B9" s="14">
        <v>0.44260652512728</v>
      </c>
      <c r="C9" s="15">
        <v>1.28388568237614</v>
      </c>
      <c r="D9" s="14">
        <v>1.10999139567207</v>
      </c>
      <c r="E9" s="16">
        <v>0.75</v>
      </c>
      <c r="F9" s="14">
        <v>0.85495343881569</v>
      </c>
      <c r="G9" s="17">
        <v>0.740129178043073</v>
      </c>
      <c r="H9" s="17">
        <v>0.983</v>
      </c>
      <c r="I9" s="14">
        <v>1.996</v>
      </c>
      <c r="J9" s="17">
        <v>1.3</v>
      </c>
      <c r="K9" s="17">
        <v>1.461</v>
      </c>
      <c r="L9" s="23">
        <f t="shared" si="4"/>
        <v>1.09215662200343</v>
      </c>
      <c r="M9" s="23">
        <f t="shared" ref="M9" si="20">MIN(B9:K9)</f>
        <v>0.44260652512728</v>
      </c>
      <c r="N9" s="23">
        <f t="shared" ref="N9" si="21">MAX(B9:K9)</f>
        <v>1.996</v>
      </c>
      <c r="O9" s="23">
        <f t="shared" ref="O9" si="22">N9-M9</f>
        <v>1.55339347487272</v>
      </c>
    </row>
    <row r="10" ht="15.95" customHeight="1" spans="1:15">
      <c r="A10" s="10">
        <v>12</v>
      </c>
      <c r="B10" s="14">
        <v>0.394303059777185</v>
      </c>
      <c r="C10" s="15">
        <v>1.8892324295529</v>
      </c>
      <c r="D10" s="14">
        <v>0.827441465539021</v>
      </c>
      <c r="E10" s="16">
        <v>0.71</v>
      </c>
      <c r="F10" s="14">
        <v>0.534178792100573</v>
      </c>
      <c r="G10" s="17">
        <v>0.645128050841312</v>
      </c>
      <c r="H10" s="17">
        <v>1.338</v>
      </c>
      <c r="I10" s="14">
        <v>1.92</v>
      </c>
      <c r="J10" s="17">
        <v>1.45</v>
      </c>
      <c r="K10" s="17">
        <v>2.156</v>
      </c>
      <c r="L10" s="23">
        <f t="shared" si="4"/>
        <v>1.1864283797811</v>
      </c>
      <c r="M10" s="23">
        <f t="shared" ref="M10" si="23">MIN(B10:K10)</f>
        <v>0.394303059777185</v>
      </c>
      <c r="N10" s="23">
        <f t="shared" ref="N10" si="24">MAX(B10:K10)</f>
        <v>2.156</v>
      </c>
      <c r="O10" s="23">
        <f t="shared" ref="O10" si="25">N10-M10</f>
        <v>1.76169694022282</v>
      </c>
    </row>
    <row r="11" ht="15.95" customHeight="1" spans="1:15">
      <c r="A11" s="10">
        <v>1</v>
      </c>
      <c r="B11" s="14">
        <v>0.538270369448481</v>
      </c>
      <c r="C11" s="15">
        <v>1.45554239813588</v>
      </c>
      <c r="D11" s="14">
        <v>0.41479223948251</v>
      </c>
      <c r="E11" s="16">
        <v>0.61</v>
      </c>
      <c r="F11" s="14">
        <v>1.08972473588517</v>
      </c>
      <c r="G11" s="17">
        <v>1.229701235029</v>
      </c>
      <c r="H11" s="17">
        <v>1.41</v>
      </c>
      <c r="I11" s="14">
        <v>1.241</v>
      </c>
      <c r="J11" s="17">
        <v>1.14</v>
      </c>
      <c r="K11" s="17">
        <v>0.999</v>
      </c>
      <c r="L11" s="23">
        <f t="shared" si="4"/>
        <v>1.0128030977981</v>
      </c>
      <c r="M11" s="23">
        <f t="shared" ref="M11" si="26">MIN(B11:K11)</f>
        <v>0.41479223948251</v>
      </c>
      <c r="N11" s="23">
        <f t="shared" ref="N11" si="27">MAX(B11:K11)</f>
        <v>1.45554239813588</v>
      </c>
      <c r="O11" s="23">
        <f t="shared" ref="O11" si="28">N11-M11</f>
        <v>1.04075015865337</v>
      </c>
    </row>
    <row r="12" ht="15.95" customHeight="1" spans="1:15">
      <c r="A12" s="10">
        <v>2</v>
      </c>
      <c r="B12" s="14">
        <v>0.396070635433044</v>
      </c>
      <c r="C12" s="15">
        <v>0.75770139121947</v>
      </c>
      <c r="D12" s="14">
        <v>0.838842893380296</v>
      </c>
      <c r="E12" s="16">
        <v>0.75</v>
      </c>
      <c r="F12" s="14">
        <v>1.15504373961684</v>
      </c>
      <c r="G12" s="17">
        <v>0.779153824120222</v>
      </c>
      <c r="H12" s="17">
        <v>1.522</v>
      </c>
      <c r="I12" s="14">
        <v>0.848</v>
      </c>
      <c r="J12" s="17">
        <v>1.12</v>
      </c>
      <c r="K12" s="17">
        <v>1.003</v>
      </c>
      <c r="L12" s="23">
        <f t="shared" si="4"/>
        <v>0.916981248376987</v>
      </c>
      <c r="M12" s="23">
        <f t="shared" ref="M12" si="29">MIN(B12:K12)</f>
        <v>0.396070635433044</v>
      </c>
      <c r="N12" s="23">
        <f t="shared" ref="N12" si="30">MAX(B12:K12)</f>
        <v>1.522</v>
      </c>
      <c r="O12" s="23">
        <f t="shared" ref="O12" si="31">N12-M12</f>
        <v>1.12592936456696</v>
      </c>
    </row>
    <row r="13" ht="15.95" customHeight="1" spans="1:15">
      <c r="A13" s="10">
        <v>3</v>
      </c>
      <c r="B13" s="14">
        <v>0.660949616308199</v>
      </c>
      <c r="C13" s="15">
        <v>0.692197528332539</v>
      </c>
      <c r="D13" s="14">
        <v>0.739602293171365</v>
      </c>
      <c r="E13" s="16">
        <v>0.5</v>
      </c>
      <c r="F13" s="14">
        <v>1.41470205575398</v>
      </c>
      <c r="G13" s="17">
        <v>0.687655330892102</v>
      </c>
      <c r="H13" s="17">
        <v>1.089</v>
      </c>
      <c r="I13" s="14">
        <v>0.8</v>
      </c>
      <c r="J13" s="17">
        <v>1.07</v>
      </c>
      <c r="K13" s="17">
        <v>0.688</v>
      </c>
      <c r="L13" s="23">
        <f t="shared" si="4"/>
        <v>0.834210682445818</v>
      </c>
      <c r="M13" s="23">
        <f t="shared" ref="M13" si="32">MIN(B13:K13)</f>
        <v>0.5</v>
      </c>
      <c r="N13" s="23">
        <f t="shared" ref="N13" si="33">MAX(B13:K13)</f>
        <v>1.41470205575398</v>
      </c>
      <c r="O13" s="23">
        <f t="shared" ref="O13" si="34">N13-M13</f>
        <v>0.914702055753976</v>
      </c>
    </row>
    <row r="14" ht="15.95" customHeight="1" spans="1:15">
      <c r="A14" s="10">
        <v>4</v>
      </c>
      <c r="B14" s="14"/>
      <c r="C14" s="15"/>
      <c r="D14" s="14"/>
      <c r="E14" s="16"/>
      <c r="F14" s="14"/>
      <c r="G14" s="17"/>
      <c r="H14" s="17"/>
      <c r="I14" s="14"/>
      <c r="J14" s="17"/>
      <c r="K14" s="17"/>
      <c r="L14" s="23"/>
      <c r="M14" s="23">
        <f t="shared" ref="M14" si="35">MIN(B14:K14)</f>
        <v>0</v>
      </c>
      <c r="N14" s="23">
        <f t="shared" ref="N14" si="36">MAX(B14:K14)</f>
        <v>0</v>
      </c>
      <c r="O14" s="23">
        <f t="shared" ref="O14" si="37">N14-M14</f>
        <v>0</v>
      </c>
    </row>
    <row r="15" ht="15.95" customHeight="1" spans="1:15">
      <c r="A15" s="10">
        <v>5</v>
      </c>
      <c r="B15" s="14"/>
      <c r="C15" s="15"/>
      <c r="D15" s="14"/>
      <c r="E15" s="16"/>
      <c r="F15" s="14"/>
      <c r="G15" s="17"/>
      <c r="H15" s="17"/>
      <c r="I15" s="14"/>
      <c r="J15" s="17"/>
      <c r="K15" s="17"/>
      <c r="L15" s="23"/>
      <c r="M15" s="23">
        <f t="shared" ref="M15" si="38">MIN(B15:K15)</f>
        <v>0</v>
      </c>
      <c r="N15" s="23">
        <f t="shared" ref="N15" si="39">MAX(B15:K15)</f>
        <v>0</v>
      </c>
      <c r="O15" s="23">
        <f t="shared" ref="O15" si="40">N15-M15</f>
        <v>0</v>
      </c>
    </row>
    <row r="16" ht="15.95" customHeight="1" spans="1:15">
      <c r="A16" s="10">
        <v>6</v>
      </c>
      <c r="B16" s="14"/>
      <c r="C16" s="15"/>
      <c r="D16" s="14"/>
      <c r="E16" s="16"/>
      <c r="F16" s="14"/>
      <c r="G16" s="17"/>
      <c r="H16" s="17"/>
      <c r="I16" s="14"/>
      <c r="J16" s="17"/>
      <c r="K16" s="17"/>
      <c r="L16" s="23"/>
      <c r="M16" s="23">
        <f t="shared" ref="M16" si="41">MIN(B16:K16)</f>
        <v>0</v>
      </c>
      <c r="N16" s="23">
        <f t="shared" ref="N16" si="42">MAX(B16:K16)</f>
        <v>0</v>
      </c>
      <c r="O16" s="23">
        <f t="shared" ref="O16" si="43">N16-M16</f>
        <v>0</v>
      </c>
    </row>
    <row r="17" ht="15.95" customHeight="1" spans="1:15">
      <c r="A17" s="10">
        <v>7</v>
      </c>
      <c r="B17" s="14"/>
      <c r="C17" s="15"/>
      <c r="D17" s="14"/>
      <c r="E17" s="16"/>
      <c r="F17" s="14"/>
      <c r="G17" s="17"/>
      <c r="H17" s="17"/>
      <c r="I17" s="14"/>
      <c r="J17" s="17"/>
      <c r="K17" s="17"/>
      <c r="L17" s="23"/>
      <c r="M17" s="23">
        <f t="shared" ref="M17" si="44">MIN(B17:K17)</f>
        <v>0</v>
      </c>
      <c r="N17" s="23">
        <f t="shared" ref="N17" si="45">MAX(B17:K17)</f>
        <v>0</v>
      </c>
      <c r="O17" s="23">
        <f t="shared" ref="O17" si="46">N17-M17</f>
        <v>0</v>
      </c>
    </row>
    <row r="18" s="1" customFormat="1" ht="15.95" customHeight="1" spans="1:15">
      <c r="A18" s="10">
        <v>8</v>
      </c>
      <c r="B18" s="14"/>
      <c r="C18" s="15"/>
      <c r="D18" s="14"/>
      <c r="E18" s="16"/>
      <c r="F18" s="14"/>
      <c r="G18" s="17"/>
      <c r="H18" s="17"/>
      <c r="I18" s="14"/>
      <c r="J18" s="17"/>
      <c r="K18" s="17"/>
      <c r="L18" s="23"/>
      <c r="M18" s="23">
        <f t="shared" ref="M18" si="47">MIN(B18:K18)</f>
        <v>0</v>
      </c>
      <c r="N18" s="23">
        <f t="shared" ref="N18" si="48">MAX(B18:K18)</f>
        <v>0</v>
      </c>
      <c r="O18" s="23">
        <f t="shared" ref="O18" si="49">N18-M18</f>
        <v>0</v>
      </c>
    </row>
    <row r="19" ht="15.95" customHeight="1" spans="1:15">
      <c r="A19" s="10">
        <v>9</v>
      </c>
      <c r="B19" s="14"/>
      <c r="C19" s="15"/>
      <c r="D19" s="14"/>
      <c r="E19" s="16"/>
      <c r="F19" s="14"/>
      <c r="G19" s="17"/>
      <c r="H19" s="17"/>
      <c r="I19" s="14"/>
      <c r="J19" s="17"/>
      <c r="K19" s="17"/>
      <c r="L19" s="23"/>
      <c r="M19" s="23">
        <f t="shared" ref="M19" si="50">MIN(B19:K19)</f>
        <v>0</v>
      </c>
      <c r="N19" s="23">
        <f t="shared" ref="N19" si="51">MAX(B19:K19)</f>
        <v>0</v>
      </c>
      <c r="O19" s="23">
        <f t="shared" ref="O19" si="52">N19-M19</f>
        <v>0</v>
      </c>
    </row>
    <row r="20" s="1" customFormat="1" ht="15.95" customHeight="1" spans="1:15">
      <c r="A20" s="10">
        <v>10</v>
      </c>
      <c r="B20" s="16"/>
      <c r="C20" s="18"/>
      <c r="D20" s="16"/>
      <c r="E20" s="16"/>
      <c r="F20" s="14"/>
      <c r="G20" s="18"/>
      <c r="H20" s="17"/>
      <c r="I20" s="16"/>
      <c r="J20" s="18"/>
      <c r="K20" s="17"/>
      <c r="L20" s="23"/>
      <c r="M20" s="23">
        <f t="shared" ref="M20" si="53">MIN(B20:K20)</f>
        <v>0</v>
      </c>
      <c r="N20" s="23">
        <f t="shared" ref="N20" si="54">MAX(B20:K20)</f>
        <v>0</v>
      </c>
      <c r="O20" s="23">
        <f t="shared" ref="O20" si="55">N20-M20</f>
        <v>0</v>
      </c>
    </row>
    <row r="21" ht="15.95" customHeight="1" spans="1:15">
      <c r="A21" s="19" t="s">
        <v>16</v>
      </c>
      <c r="B21" s="16">
        <f>AVERAGE(B3:B20)</f>
        <v>0.456465179643092</v>
      </c>
      <c r="C21" s="18">
        <f>AVERAGE(C3:C20)</f>
        <v>1.10737376509785</v>
      </c>
      <c r="D21" s="16">
        <f t="shared" ref="D21:O21" si="56">AVERAGE(D3:D20)</f>
        <v>0.71867189091528</v>
      </c>
      <c r="E21" s="16">
        <f t="shared" si="56"/>
        <v>0.638824253552277</v>
      </c>
      <c r="F21" s="16">
        <f t="shared" si="56"/>
        <v>0.872960333471087</v>
      </c>
      <c r="G21" s="18">
        <f t="shared" si="56"/>
        <v>0.953066151333567</v>
      </c>
      <c r="H21" s="18">
        <f t="shared" si="56"/>
        <v>1.2638</v>
      </c>
      <c r="I21" s="16">
        <f t="shared" si="56"/>
        <v>1.4746</v>
      </c>
      <c r="J21" s="18">
        <f t="shared" si="56"/>
        <v>1.19303591268028</v>
      </c>
      <c r="K21" s="18">
        <f t="shared" si="56"/>
        <v>1.2531</v>
      </c>
      <c r="L21" s="23">
        <f t="shared" si="56"/>
        <v>0.97744638354061</v>
      </c>
      <c r="M21" s="23">
        <f t="shared" si="56"/>
        <v>0.247005740001384</v>
      </c>
      <c r="N21" s="23">
        <f t="shared" si="56"/>
        <v>1.00973018197198</v>
      </c>
      <c r="O21" s="23">
        <f t="shared" si="56"/>
        <v>0.762724441970594</v>
      </c>
    </row>
    <row r="23" ht="17.25" customHeight="1"/>
    <row r="24" ht="17.25" customHeight="1"/>
    <row r="25" ht="17.25" customHeight="1"/>
    <row r="26" ht="17.25" customHeight="1"/>
  </sheetData>
  <pageMargins left="0.787" right="0.787" top="0.984" bottom="0.984" header="0.512" footer="0.512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O21"/>
  <sheetViews>
    <sheetView zoomScale="70" zoomScaleNormal="70" workbookViewId="0">
      <selection activeCell="Q42" sqref="Q42"/>
    </sheetView>
  </sheetViews>
  <sheetFormatPr defaultColWidth="9" defaultRowHeight="13.2"/>
  <cols>
    <col min="1" max="1" width="9.62962962962963" style="2" customWidth="1"/>
    <col min="2" max="8" width="9.75" customWidth="1"/>
    <col min="9" max="9" width="10.5" customWidth="1"/>
    <col min="10" max="10" width="9.75" customWidth="1"/>
    <col min="11" max="11" width="10.5" customWidth="1"/>
    <col min="12" max="15" width="9.75" customWidth="1"/>
  </cols>
  <sheetData>
    <row r="1" ht="22.8" spans="2:15">
      <c r="B1" s="3"/>
      <c r="F1" s="4" t="s">
        <v>24</v>
      </c>
      <c r="L1" s="3"/>
      <c r="M1" s="3"/>
      <c r="N1" s="3"/>
      <c r="O1" s="3"/>
    </row>
    <row r="2" ht="15.95" customHeight="1" spans="1:15">
      <c r="A2" s="5" t="s">
        <v>1</v>
      </c>
      <c r="B2" s="10" t="s">
        <v>2</v>
      </c>
      <c r="C2" s="10" t="s">
        <v>3</v>
      </c>
      <c r="D2" s="24" t="s">
        <v>4</v>
      </c>
      <c r="E2" s="24" t="s">
        <v>5</v>
      </c>
      <c r="F2" s="24" t="s">
        <v>6</v>
      </c>
      <c r="G2" s="10" t="s">
        <v>7</v>
      </c>
      <c r="H2" s="25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1" t="s">
        <v>13</v>
      </c>
      <c r="N2" s="10" t="s">
        <v>14</v>
      </c>
      <c r="O2" s="21" t="s">
        <v>15</v>
      </c>
    </row>
    <row r="3" ht="15.95" customHeight="1" spans="1:15">
      <c r="A3" s="10">
        <v>5</v>
      </c>
      <c r="B3" s="26"/>
      <c r="C3" s="27"/>
      <c r="D3" s="26"/>
      <c r="E3" s="23">
        <v>0.387654689130759</v>
      </c>
      <c r="F3" s="26"/>
      <c r="G3" s="26"/>
      <c r="H3" s="26"/>
      <c r="I3" s="26"/>
      <c r="J3" s="26">
        <v>1.63</v>
      </c>
      <c r="K3" s="26"/>
      <c r="L3" s="23">
        <f t="shared" ref="L3:L13" si="0">AVERAGE(B3:K3)</f>
        <v>1.00882734456538</v>
      </c>
      <c r="M3" s="23">
        <f t="shared" ref="M3" si="1">MIN(B3:K3)</f>
        <v>0.387654689130759</v>
      </c>
      <c r="N3" s="23">
        <f t="shared" ref="N3" si="2">MAX(B3:K3)</f>
        <v>1.63</v>
      </c>
      <c r="O3" s="23">
        <f t="shared" ref="O3" si="3">N3-M3</f>
        <v>1.24234531086924</v>
      </c>
    </row>
    <row r="4" ht="15.95" customHeight="1" spans="1:15">
      <c r="A4" s="10">
        <v>6</v>
      </c>
      <c r="B4" s="26">
        <v>0.39232408798554</v>
      </c>
      <c r="C4" s="27">
        <v>0.640214913272272</v>
      </c>
      <c r="D4" s="26">
        <v>0.541019374257669</v>
      </c>
      <c r="E4" s="23">
        <v>0.31</v>
      </c>
      <c r="F4" s="26">
        <v>0.877963338600005</v>
      </c>
      <c r="G4" s="26">
        <v>0.328228572867069</v>
      </c>
      <c r="H4" s="26">
        <v>0.571</v>
      </c>
      <c r="I4" s="26">
        <v>0.294</v>
      </c>
      <c r="J4" s="27">
        <v>0.640214913272272</v>
      </c>
      <c r="K4" s="26">
        <v>1.159</v>
      </c>
      <c r="L4" s="23">
        <f t="shared" si="0"/>
        <v>0.575396520025483</v>
      </c>
      <c r="M4" s="23">
        <f t="shared" ref="M4" si="4">MIN(B4:K4)</f>
        <v>0.294</v>
      </c>
      <c r="N4" s="23">
        <f t="shared" ref="N4" si="5">MAX(B4:K4)</f>
        <v>1.159</v>
      </c>
      <c r="O4" s="23">
        <f t="shared" ref="O4" si="6">N4-M4</f>
        <v>0.865</v>
      </c>
    </row>
    <row r="5" ht="15.95" customHeight="1" spans="1:15">
      <c r="A5" s="10">
        <v>7</v>
      </c>
      <c r="B5" s="26">
        <v>0.28089695955703</v>
      </c>
      <c r="C5" s="27">
        <v>0.510500230829419</v>
      </c>
      <c r="D5" s="26">
        <v>0.308027116448034</v>
      </c>
      <c r="E5" s="23">
        <v>0.34</v>
      </c>
      <c r="F5" s="26">
        <v>0.373482726423905</v>
      </c>
      <c r="G5" s="26">
        <v>0.322119087442235</v>
      </c>
      <c r="H5" s="26">
        <v>0.649</v>
      </c>
      <c r="I5" s="26">
        <v>0.202</v>
      </c>
      <c r="J5" s="26">
        <v>1.56</v>
      </c>
      <c r="K5" s="26">
        <v>1.007</v>
      </c>
      <c r="L5" s="23">
        <f t="shared" si="0"/>
        <v>0.555302612070062</v>
      </c>
      <c r="M5" s="23">
        <f t="shared" ref="M5" si="7">MIN(B5:K5)</f>
        <v>0.202</v>
      </c>
      <c r="N5" s="23">
        <f t="shared" ref="N5" si="8">MAX(B5:K5)</f>
        <v>1.56</v>
      </c>
      <c r="O5" s="23">
        <f t="shared" ref="O5" si="9">N5-M5</f>
        <v>1.358</v>
      </c>
    </row>
    <row r="6" ht="15.95" customHeight="1" spans="1:15">
      <c r="A6" s="10">
        <v>8</v>
      </c>
      <c r="B6" s="26">
        <v>0.324141717282544</v>
      </c>
      <c r="C6" s="27">
        <v>0.511975090320244</v>
      </c>
      <c r="D6" s="26">
        <v>0.315240869209022</v>
      </c>
      <c r="E6" s="23">
        <v>0.31</v>
      </c>
      <c r="F6" s="26">
        <v>0.76238653552508</v>
      </c>
      <c r="G6" s="26">
        <v>0.309614953219105</v>
      </c>
      <c r="H6" s="26">
        <v>0.59</v>
      </c>
      <c r="I6" s="26">
        <v>0.188</v>
      </c>
      <c r="J6" s="26">
        <v>0.45</v>
      </c>
      <c r="K6" s="26">
        <v>1.401</v>
      </c>
      <c r="L6" s="23">
        <f t="shared" si="0"/>
        <v>0.5162359165556</v>
      </c>
      <c r="M6" s="23">
        <f t="shared" ref="M6" si="10">MIN(B6:K6)</f>
        <v>0.188</v>
      </c>
      <c r="N6" s="23">
        <f t="shared" ref="N6" si="11">MAX(B6:K6)</f>
        <v>1.401</v>
      </c>
      <c r="O6" s="23">
        <f t="shared" ref="O6" si="12">N6-M6</f>
        <v>1.213</v>
      </c>
    </row>
    <row r="7" ht="15.95" customHeight="1" spans="1:15">
      <c r="A7" s="10">
        <v>9</v>
      </c>
      <c r="B7" s="26">
        <v>0.213809123685505</v>
      </c>
      <c r="C7" s="27">
        <v>0.756465841480784</v>
      </c>
      <c r="D7" s="26">
        <v>0.319609824886017</v>
      </c>
      <c r="E7" s="23">
        <v>0.31</v>
      </c>
      <c r="F7" s="26">
        <v>0.887600951952697</v>
      </c>
      <c r="G7" s="26">
        <v>0.244057666091847</v>
      </c>
      <c r="H7" s="26">
        <v>0.593</v>
      </c>
      <c r="I7" s="26">
        <v>0.206</v>
      </c>
      <c r="J7" s="26">
        <v>0.24</v>
      </c>
      <c r="K7" s="26">
        <v>0.875</v>
      </c>
      <c r="L7" s="23">
        <f t="shared" si="0"/>
        <v>0.464554340809685</v>
      </c>
      <c r="M7" s="23">
        <f t="shared" ref="M7" si="13">MIN(B7:K7)</f>
        <v>0.206</v>
      </c>
      <c r="N7" s="23">
        <f t="shared" ref="N7" si="14">MAX(B7:K7)</f>
        <v>0.887600951952697</v>
      </c>
      <c r="O7" s="23">
        <f t="shared" ref="O7" si="15">N7-M7</f>
        <v>0.681600951952697</v>
      </c>
    </row>
    <row r="8" ht="15.95" customHeight="1" spans="1:15">
      <c r="A8" s="10">
        <v>10</v>
      </c>
      <c r="B8" s="26">
        <v>0.261421799176286</v>
      </c>
      <c r="C8" s="27">
        <v>0.73054042891753</v>
      </c>
      <c r="D8" s="26">
        <v>0.376206721939166</v>
      </c>
      <c r="E8" s="23">
        <v>0.33</v>
      </c>
      <c r="F8" s="26">
        <v>0.818283879485807</v>
      </c>
      <c r="G8" s="26">
        <v>0.347187107583938</v>
      </c>
      <c r="H8" s="26">
        <v>0.549</v>
      </c>
      <c r="I8" s="26">
        <v>0.264</v>
      </c>
      <c r="J8" s="26">
        <v>0.55</v>
      </c>
      <c r="K8" s="26">
        <v>0.982</v>
      </c>
      <c r="L8" s="23">
        <f t="shared" si="0"/>
        <v>0.520863993710273</v>
      </c>
      <c r="M8" s="23">
        <f t="shared" ref="M8" si="16">MIN(B8:K8)</f>
        <v>0.261421799176286</v>
      </c>
      <c r="N8" s="23">
        <f t="shared" ref="N8" si="17">MAX(B8:K8)</f>
        <v>0.982</v>
      </c>
      <c r="O8" s="23">
        <f t="shared" ref="O8" si="18">N8-M8</f>
        <v>0.720578200823714</v>
      </c>
    </row>
    <row r="9" ht="15.95" customHeight="1" spans="1:15">
      <c r="A9" s="10">
        <v>11</v>
      </c>
      <c r="B9" s="26">
        <v>0.309604743211084</v>
      </c>
      <c r="C9" s="27">
        <v>0.751013284085129</v>
      </c>
      <c r="D9" s="26">
        <v>0.476775389328078</v>
      </c>
      <c r="E9" s="23">
        <v>1.03</v>
      </c>
      <c r="F9" s="26">
        <v>0.545565969519765</v>
      </c>
      <c r="G9" s="26">
        <v>0.3509186950268</v>
      </c>
      <c r="H9" s="26">
        <v>0.56</v>
      </c>
      <c r="I9" s="26">
        <v>0.198</v>
      </c>
      <c r="J9" s="26">
        <v>0.58</v>
      </c>
      <c r="K9" s="26">
        <v>0.941</v>
      </c>
      <c r="L9" s="23">
        <f t="shared" si="0"/>
        <v>0.574287808117085</v>
      </c>
      <c r="M9" s="23">
        <f t="shared" ref="M9" si="19">MIN(B9:K9)</f>
        <v>0.198</v>
      </c>
      <c r="N9" s="23">
        <f t="shared" ref="N9" si="20">MAX(B9:K9)</f>
        <v>1.03</v>
      </c>
      <c r="O9" s="23">
        <f t="shared" ref="O9" si="21">N9-M9</f>
        <v>0.832</v>
      </c>
    </row>
    <row r="10" ht="15.95" customHeight="1" spans="1:15">
      <c r="A10" s="10">
        <v>12</v>
      </c>
      <c r="B10" s="26">
        <v>0.228620264370207</v>
      </c>
      <c r="C10" s="27">
        <v>0.630871218813196</v>
      </c>
      <c r="D10" s="26">
        <v>0.433551023458616</v>
      </c>
      <c r="E10" s="23">
        <v>0.37</v>
      </c>
      <c r="F10" s="26">
        <v>0.603483128972831</v>
      </c>
      <c r="G10" s="26">
        <v>0.197345576271475</v>
      </c>
      <c r="H10" s="26">
        <v>0.529</v>
      </c>
      <c r="I10" s="26">
        <v>0.28</v>
      </c>
      <c r="J10" s="26">
        <v>0.28</v>
      </c>
      <c r="K10" s="26">
        <v>0.826</v>
      </c>
      <c r="L10" s="23">
        <f t="shared" si="0"/>
        <v>0.437887121188632</v>
      </c>
      <c r="M10" s="23">
        <f t="shared" ref="M10" si="22">MIN(B10:K10)</f>
        <v>0.197345576271475</v>
      </c>
      <c r="N10" s="23">
        <f t="shared" ref="N10" si="23">MAX(B10:K10)</f>
        <v>0.826</v>
      </c>
      <c r="O10" s="23">
        <f t="shared" ref="O10" si="24">N10-M10</f>
        <v>0.628654423728525</v>
      </c>
    </row>
    <row r="11" ht="15.95" customHeight="1" spans="1:15">
      <c r="A11" s="10">
        <v>1</v>
      </c>
      <c r="B11" s="26">
        <v>0.250382953891443</v>
      </c>
      <c r="C11" s="27">
        <v>0.589917983247606</v>
      </c>
      <c r="D11" s="26">
        <v>0.394429119824367</v>
      </c>
      <c r="E11" s="23">
        <v>0.28</v>
      </c>
      <c r="F11" s="26">
        <v>0.672602866887198</v>
      </c>
      <c r="G11" s="26">
        <v>0.302757971005155</v>
      </c>
      <c r="H11" s="26">
        <v>0.66</v>
      </c>
      <c r="I11" s="26">
        <v>0.543</v>
      </c>
      <c r="J11" s="26">
        <v>0.3</v>
      </c>
      <c r="K11" s="26">
        <v>1.073</v>
      </c>
      <c r="L11" s="23">
        <f t="shared" si="0"/>
        <v>0.506609089485577</v>
      </c>
      <c r="M11" s="23">
        <f t="shared" ref="M11" si="25">MIN(B11:K11)</f>
        <v>0.250382953891443</v>
      </c>
      <c r="N11" s="23">
        <f t="shared" ref="N11" si="26">MAX(B11:K11)</f>
        <v>1.073</v>
      </c>
      <c r="O11" s="23">
        <f t="shared" ref="O11" si="27">N11-M11</f>
        <v>0.822617046108557</v>
      </c>
    </row>
    <row r="12" ht="15.95" customHeight="1" spans="1:15">
      <c r="A12" s="10">
        <v>2</v>
      </c>
      <c r="B12" s="26">
        <v>0.182669816090218</v>
      </c>
      <c r="C12" s="27">
        <v>0.351259859851915</v>
      </c>
      <c r="D12" s="26">
        <v>0.435176478864549</v>
      </c>
      <c r="E12" s="23">
        <v>0.3</v>
      </c>
      <c r="F12" s="26">
        <v>0.579375074409685</v>
      </c>
      <c r="G12" s="26">
        <v>0.33319209354314</v>
      </c>
      <c r="H12" s="26">
        <v>0.653</v>
      </c>
      <c r="I12" s="26">
        <v>0.49</v>
      </c>
      <c r="J12" s="26">
        <v>0.59</v>
      </c>
      <c r="K12" s="26">
        <v>1.207</v>
      </c>
      <c r="L12" s="23">
        <f t="shared" si="0"/>
        <v>0.512167332275951</v>
      </c>
      <c r="M12" s="23">
        <f t="shared" ref="M12" si="28">MIN(B12:K12)</f>
        <v>0.182669816090218</v>
      </c>
      <c r="N12" s="23">
        <f t="shared" ref="N12" si="29">MAX(B12:K12)</f>
        <v>1.207</v>
      </c>
      <c r="O12" s="23">
        <f t="shared" ref="O12" si="30">N12-M12</f>
        <v>1.02433018390978</v>
      </c>
    </row>
    <row r="13" ht="15.95" customHeight="1" spans="1:15">
      <c r="A13" s="10">
        <v>3</v>
      </c>
      <c r="B13" s="26">
        <v>0.266937253153193</v>
      </c>
      <c r="C13" s="27">
        <v>0.621243163103845</v>
      </c>
      <c r="D13" s="26">
        <v>0.519980125144209</v>
      </c>
      <c r="E13" s="23">
        <v>0.31</v>
      </c>
      <c r="F13" s="26">
        <v>0.713860923457605</v>
      </c>
      <c r="G13" s="26">
        <v>0.276183901552827</v>
      </c>
      <c r="H13" s="26">
        <v>0.606</v>
      </c>
      <c r="I13" s="26">
        <v>0.501</v>
      </c>
      <c r="J13" s="26">
        <v>0.47</v>
      </c>
      <c r="K13" s="26">
        <v>1.225</v>
      </c>
      <c r="L13" s="23">
        <f t="shared" si="0"/>
        <v>0.551020536641168</v>
      </c>
      <c r="M13" s="23">
        <f t="shared" ref="M13" si="31">MIN(B13:K13)</f>
        <v>0.266937253153193</v>
      </c>
      <c r="N13" s="23">
        <f t="shared" ref="N13" si="32">MAX(B13:K13)</f>
        <v>1.225</v>
      </c>
      <c r="O13" s="23">
        <f t="shared" ref="O13" si="33">N13-M13</f>
        <v>0.958062746846807</v>
      </c>
    </row>
    <row r="14" ht="15.95" customHeight="1" spans="1:15">
      <c r="A14" s="10">
        <v>4</v>
      </c>
      <c r="B14" s="26"/>
      <c r="C14" s="27"/>
      <c r="D14" s="26"/>
      <c r="E14" s="23"/>
      <c r="F14" s="26"/>
      <c r="G14" s="26"/>
      <c r="H14" s="26"/>
      <c r="I14" s="26"/>
      <c r="J14" s="26"/>
      <c r="K14" s="26"/>
      <c r="L14" s="23"/>
      <c r="M14" s="23">
        <f t="shared" ref="M14" si="34">MIN(B14:K14)</f>
        <v>0</v>
      </c>
      <c r="N14" s="23">
        <f t="shared" ref="N14" si="35">MAX(B14:K14)</f>
        <v>0</v>
      </c>
      <c r="O14" s="23">
        <f t="shared" ref="O14" si="36">N14-M14</f>
        <v>0</v>
      </c>
    </row>
    <row r="15" ht="15.95" customHeight="1" spans="1:15">
      <c r="A15" s="10">
        <v>5</v>
      </c>
      <c r="B15" s="26"/>
      <c r="C15" s="27"/>
      <c r="D15" s="26"/>
      <c r="E15" s="23"/>
      <c r="F15" s="26"/>
      <c r="G15" s="26"/>
      <c r="H15" s="26"/>
      <c r="I15" s="26"/>
      <c r="J15" s="26"/>
      <c r="K15" s="26"/>
      <c r="L15" s="23"/>
      <c r="M15" s="23">
        <f t="shared" ref="M15" si="37">MIN(B15:K15)</f>
        <v>0</v>
      </c>
      <c r="N15" s="23">
        <f t="shared" ref="N15" si="38">MAX(B15:K15)</f>
        <v>0</v>
      </c>
      <c r="O15" s="23">
        <f t="shared" ref="O15" si="39">N15-M15</f>
        <v>0</v>
      </c>
    </row>
    <row r="16" ht="15.95" customHeight="1" spans="1:15">
      <c r="A16" s="10">
        <v>6</v>
      </c>
      <c r="B16" s="26"/>
      <c r="C16" s="27"/>
      <c r="D16" s="26"/>
      <c r="E16" s="23"/>
      <c r="F16" s="26"/>
      <c r="G16" s="26"/>
      <c r="H16" s="26"/>
      <c r="I16" s="26"/>
      <c r="J16" s="26"/>
      <c r="K16" s="26"/>
      <c r="L16" s="23"/>
      <c r="M16" s="23">
        <f t="shared" ref="M16" si="40">MIN(B16:K16)</f>
        <v>0</v>
      </c>
      <c r="N16" s="23">
        <f t="shared" ref="N16" si="41">MAX(B16:K16)</f>
        <v>0</v>
      </c>
      <c r="O16" s="23">
        <f t="shared" ref="O16" si="42">N16-M16</f>
        <v>0</v>
      </c>
    </row>
    <row r="17" ht="15.95" customHeight="1" spans="1:15">
      <c r="A17" s="10">
        <v>7</v>
      </c>
      <c r="B17" s="26"/>
      <c r="C17" s="27"/>
      <c r="D17" s="26"/>
      <c r="E17" s="23"/>
      <c r="F17" s="26"/>
      <c r="G17" s="26"/>
      <c r="H17" s="26"/>
      <c r="I17" s="26"/>
      <c r="J17" s="26"/>
      <c r="K17" s="26"/>
      <c r="L17" s="23"/>
      <c r="M17" s="23">
        <f t="shared" ref="M17" si="43">MIN(B17:K17)</f>
        <v>0</v>
      </c>
      <c r="N17" s="23">
        <f t="shared" ref="N17" si="44">MAX(B17:K17)</f>
        <v>0</v>
      </c>
      <c r="O17" s="23">
        <f t="shared" ref="O17" si="45">N17-M17</f>
        <v>0</v>
      </c>
    </row>
    <row r="18" s="1" customFormat="1" ht="15.95" customHeight="1" spans="1:15">
      <c r="A18" s="10">
        <v>8</v>
      </c>
      <c r="B18" s="26"/>
      <c r="C18" s="27"/>
      <c r="D18" s="26"/>
      <c r="E18" s="23"/>
      <c r="F18" s="26"/>
      <c r="G18" s="26"/>
      <c r="H18" s="26"/>
      <c r="I18" s="26"/>
      <c r="J18" s="26"/>
      <c r="K18" s="26"/>
      <c r="L18" s="23"/>
      <c r="M18" s="23">
        <f t="shared" ref="M18" si="46">MIN(B18:K18)</f>
        <v>0</v>
      </c>
      <c r="N18" s="23">
        <f t="shared" ref="N18" si="47">MAX(B18:K18)</f>
        <v>0</v>
      </c>
      <c r="O18" s="23">
        <f t="shared" ref="O18" si="48">N18-M18</f>
        <v>0</v>
      </c>
    </row>
    <row r="19" ht="15.95" customHeight="1" spans="1:15">
      <c r="A19" s="10">
        <v>9</v>
      </c>
      <c r="B19" s="26"/>
      <c r="C19" s="27"/>
      <c r="D19" s="26"/>
      <c r="E19" s="23"/>
      <c r="F19" s="26"/>
      <c r="G19" s="26"/>
      <c r="H19" s="26"/>
      <c r="I19" s="26"/>
      <c r="J19" s="26"/>
      <c r="K19" s="26"/>
      <c r="L19" s="23"/>
      <c r="M19" s="23">
        <f t="shared" ref="M19" si="49">MIN(B19:K19)</f>
        <v>0</v>
      </c>
      <c r="N19" s="23">
        <f t="shared" ref="N19" si="50">MAX(B19:K19)</f>
        <v>0</v>
      </c>
      <c r="O19" s="23">
        <f t="shared" ref="O19" si="51">N19-M19</f>
        <v>0</v>
      </c>
    </row>
    <row r="20" s="1" customFormat="1" ht="15.95" customHeight="1" spans="1:15">
      <c r="A20" s="10">
        <v>10</v>
      </c>
      <c r="B20" s="23"/>
      <c r="C20" s="23"/>
      <c r="D20" s="23"/>
      <c r="E20" s="23"/>
      <c r="F20" s="26"/>
      <c r="G20" s="23"/>
      <c r="H20" s="26"/>
      <c r="I20" s="23"/>
      <c r="J20" s="23"/>
      <c r="K20" s="26"/>
      <c r="L20" s="23"/>
      <c r="M20" s="23">
        <f t="shared" ref="M20" si="52">MIN(B20:K20)</f>
        <v>0</v>
      </c>
      <c r="N20" s="23">
        <f t="shared" ref="N20" si="53">MAX(B20:K20)</f>
        <v>0</v>
      </c>
      <c r="O20" s="23">
        <f t="shared" ref="O20" si="54">N20-M20</f>
        <v>0</v>
      </c>
    </row>
    <row r="21" ht="15.95" customHeight="1" spans="1:15">
      <c r="A21" s="19" t="s">
        <v>16</v>
      </c>
      <c r="B21" s="23">
        <f>AVERAGE(B3:B20)</f>
        <v>0.271080871840305</v>
      </c>
      <c r="C21" s="23">
        <f>AVERAGE(C3:C20)</f>
        <v>0.609400201392194</v>
      </c>
      <c r="D21" s="23">
        <f t="shared" ref="D21:O21" si="55">AVERAGE(D3:D20)</f>
        <v>0.412001604335973</v>
      </c>
      <c r="E21" s="23">
        <f t="shared" si="55"/>
        <v>0.388877699011887</v>
      </c>
      <c r="F21" s="23">
        <f t="shared" si="55"/>
        <v>0.683460539523458</v>
      </c>
      <c r="G21" s="23">
        <f t="shared" si="55"/>
        <v>0.301160562460359</v>
      </c>
      <c r="H21" s="23">
        <f t="shared" si="55"/>
        <v>0.596</v>
      </c>
      <c r="I21" s="23">
        <f t="shared" si="55"/>
        <v>0.3166</v>
      </c>
      <c r="J21" s="23">
        <f t="shared" si="55"/>
        <v>0.662746810297479</v>
      </c>
      <c r="K21" s="23">
        <f t="shared" si="55"/>
        <v>1.0696</v>
      </c>
      <c r="L21" s="23">
        <f t="shared" si="55"/>
        <v>0.565741146858627</v>
      </c>
      <c r="M21" s="23">
        <f t="shared" si="55"/>
        <v>0.146356227095187</v>
      </c>
      <c r="N21" s="23">
        <f t="shared" si="55"/>
        <v>0.721144497330706</v>
      </c>
      <c r="O21" s="23">
        <f t="shared" si="55"/>
        <v>0.574788270235518</v>
      </c>
    </row>
  </sheetData>
  <pageMargins left="0.787" right="0.787" top="0.984" bottom="0.984" header="0.512" footer="0.512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  <vt:lpstr>Module1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user</cp:lastModifiedBy>
  <dcterms:created xsi:type="dcterms:W3CDTF">2004-05-07T23:09:00Z</dcterms:created>
  <dcterms:modified xsi:type="dcterms:W3CDTF">2025-04-09T20:47:38Z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  <property fmtid="{D5CDD505-2E9C-101B-9397-08002B2CF9AE}" pid="5" name="ICV">
    <vt:lpwstr>5DCFAE7F84CA4048BEB4DF9662C96F4D</vt:lpwstr>
  </property>
  <property fmtid="{D5CDD505-2E9C-101B-9397-08002B2CF9AE}" pid="6" name="KSOProductBuildVer">
    <vt:lpwstr>1041-11.2.0.10603</vt:lpwstr>
  </property>
</Properties>
</file>