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drawings/drawing2.xml" ContentType="application/vnd.openxmlformats-officedocument.drawingml.chartshapes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drawings/drawing22.xml" ContentType="application/vnd.openxmlformats-officedocument.drawingml.chartshapes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drawings/drawing29.xml" ContentType="application/vnd.openxmlformats-officedocument.drawingml.chartshapes+xml"/>
  <Override PartName="/xl/drawings/drawing3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drawings/drawing39.xml" ContentType="application/vnd.openxmlformats-officedocument.drawingml.chartshapes+xml"/>
  <Override PartName="/xl/drawings/drawing4.xml" ContentType="application/vnd.openxmlformats-officedocument.drawingml.chartshapes+xml"/>
  <Override PartName="/xl/drawings/drawing40.xml" ContentType="application/vnd.openxmlformats-officedocument.drawing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drawings/drawing45.xml" ContentType="application/vnd.openxmlformats-officedocument.drawingml.chartshapes+xml"/>
  <Override PartName="/xl/drawings/drawing46.xml" ContentType="application/vnd.openxmlformats-officedocument.drawing+xml"/>
  <Override PartName="/xl/drawings/drawing47.xml" ContentType="application/vnd.openxmlformats-officedocument.drawingml.chartshapes+xml"/>
  <Override PartName="/xl/drawings/drawing48.xml" ContentType="application/vnd.openxmlformats-officedocument.drawing+xml"/>
  <Override PartName="/xl/drawings/drawing49.xml" ContentType="application/vnd.openxmlformats-officedocument.drawingml.chartshapes+xml"/>
  <Override PartName="/xl/drawings/drawing5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ml.chartshapes+xml"/>
  <Override PartName="/xl/drawings/drawing52.xml" ContentType="application/vnd.openxmlformats-officedocument.drawing+xml"/>
  <Override PartName="/xl/drawings/drawing53.xml" ContentType="application/vnd.openxmlformats-officedocument.drawingml.chartshapes+xml"/>
  <Override PartName="/xl/drawings/drawing54.xml" ContentType="application/vnd.openxmlformats-officedocument.drawing+xml"/>
  <Override PartName="/xl/drawings/drawing55.xml" ContentType="application/vnd.openxmlformats-officedocument.drawingml.chartshapes+xml"/>
  <Override PartName="/xl/drawings/drawing56.xml" ContentType="application/vnd.openxmlformats-officedocument.drawing+xml"/>
  <Override PartName="/xl/drawings/drawing57.xml" ContentType="application/vnd.openxmlformats-officedocument.drawingml.chartshapes+xml"/>
  <Override PartName="/xl/drawings/drawing58.xml" ContentType="application/vnd.openxmlformats-officedocument.drawing+xml"/>
  <Override PartName="/xl/drawings/drawing59.xml" ContentType="application/vnd.openxmlformats-officedocument.drawingml.chartshapes+xml"/>
  <Override PartName="/xl/drawings/drawing6.xml" ContentType="application/vnd.openxmlformats-officedocument.drawingml.chartshapes+xml"/>
  <Override PartName="/xl/drawings/drawing60.xml" ContentType="application/vnd.openxmlformats-officedocument.drawing+xml"/>
  <Override PartName="/xl/drawings/drawing61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10608" firstSheet="17" activeTab="29"/>
  </bookViews>
  <sheets>
    <sheet name="Na" sheetId="59" r:id="rId1"/>
    <sheet name="K" sheetId="60" r:id="rId2"/>
    <sheet name="CL" sheetId="61" r:id="rId3"/>
    <sheet name="Ca" sheetId="72" r:id="rId4"/>
    <sheet name="GLU" sheetId="58" r:id="rId5"/>
    <sheet name="TCH" sheetId="49" r:id="rId6"/>
    <sheet name="TG" sheetId="50" r:id="rId7"/>
    <sheet name="HDL" sheetId="51" r:id="rId8"/>
    <sheet name="TP" sheetId="53" r:id="rId9"/>
    <sheet name="ALB" sheetId="54" r:id="rId10"/>
    <sheet name="TBIL" sheetId="52" r:id="rId11"/>
    <sheet name="CRP" sheetId="65" r:id="rId12"/>
    <sheet name="UA" sheetId="57" r:id="rId13"/>
    <sheet name="BUN" sheetId="55" r:id="rId14"/>
    <sheet name="CRE" sheetId="56" r:id="rId15"/>
    <sheet name="AST" sheetId="41" r:id="rId16"/>
    <sheet name="ALT" sheetId="42" r:id="rId17"/>
    <sheet name="rGT" sheetId="46" r:id="rId18"/>
    <sheet name="ALP" sheetId="43" r:id="rId19"/>
    <sheet name="LD" sheetId="44" r:id="rId20"/>
    <sheet name="CPK" sheetId="45" r:id="rId21"/>
    <sheet name="AMY" sheetId="47" r:id="rId22"/>
    <sheet name="CHE" sheetId="48" r:id="rId23"/>
    <sheet name="Fe" sheetId="64" r:id="rId24"/>
    <sheet name="Mg" sheetId="70" r:id="rId25"/>
    <sheet name="IP" sheetId="63" r:id="rId26"/>
    <sheet name="IgG" sheetId="66" r:id="rId27"/>
    <sheet name="IgA" sheetId="67" r:id="rId28"/>
    <sheet name="IgM" sheetId="68" r:id="rId29"/>
    <sheet name="LDL" sheetId="69" r:id="rId30"/>
    <sheet name="Module1" sheetId="32" state="veryHidden" r:id="rId31"/>
  </sheets>
  <definedNames>
    <definedName name="HTML_CodePage" hidden="1">932</definedName>
    <definedName name="HTML_Control" localSheetId="18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6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1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5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3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7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9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7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Description" hidden="1">""</definedName>
    <definedName name="HTML_Email" hidden="1">""</definedName>
    <definedName name="HTML_Header" hidden="1">""</definedName>
    <definedName name="HTML_LastUpdate" hidden="1">"00/08/11"</definedName>
    <definedName name="HTML_LineAfter" hidden="1">FALSE</definedName>
    <definedName name="HTML_LineBefore" hidden="1">FALSE</definedName>
    <definedName name="HTML_Name" hidden="1">"検査値統一化委員会"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"C:\windows\ﾃﾞｽｸﾄｯﾌﾟ\基幹病院月間推移.htm"</definedName>
    <definedName name="HTML_Title" hidden="1">"基幹病院月間推移　Ｘ"</definedName>
    <definedName name="ｓｓ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</definedNames>
  <calcPr calcId="144525"/>
</workbook>
</file>

<file path=xl/sharedStrings.xml><?xml version="1.0" encoding="utf-8"?>
<sst xmlns="http://schemas.openxmlformats.org/spreadsheetml/2006/main" count="510" uniqueCount="46">
  <si>
    <t>Na</t>
  </si>
  <si>
    <t>月</t>
  </si>
  <si>
    <t>千葉大</t>
  </si>
  <si>
    <t>がんｾﾝﾀｰ</t>
  </si>
  <si>
    <t>船橋医療C</t>
  </si>
  <si>
    <t>千葉総急C</t>
  </si>
  <si>
    <t>東千葉MC</t>
  </si>
  <si>
    <t>順大浦安</t>
  </si>
  <si>
    <t>千葉青葉</t>
  </si>
  <si>
    <t>サンリツ</t>
  </si>
  <si>
    <t>千葉MC</t>
  </si>
  <si>
    <t>新東京</t>
  </si>
  <si>
    <t>平均値</t>
  </si>
  <si>
    <t>ＭＩＮ</t>
  </si>
  <si>
    <t>ＭＡＸ</t>
  </si>
  <si>
    <t>R</t>
  </si>
  <si>
    <t>施設平均</t>
  </si>
  <si>
    <t>K</t>
  </si>
  <si>
    <t>CL</t>
  </si>
  <si>
    <t>Ca</t>
  </si>
  <si>
    <t>GLU</t>
  </si>
  <si>
    <t>TCH</t>
  </si>
  <si>
    <t>TG</t>
  </si>
  <si>
    <t>HDL</t>
  </si>
  <si>
    <t>TP</t>
  </si>
  <si>
    <t>ALB</t>
  </si>
  <si>
    <t>TBIL</t>
  </si>
  <si>
    <t>CRP</t>
  </si>
  <si>
    <t>UA</t>
  </si>
  <si>
    <t>BUN</t>
  </si>
  <si>
    <t>CRE</t>
  </si>
  <si>
    <t>AST</t>
  </si>
  <si>
    <t>ALT</t>
  </si>
  <si>
    <t>r-GT</t>
  </si>
  <si>
    <t>ALP</t>
  </si>
  <si>
    <t>LD</t>
  </si>
  <si>
    <t>CPK</t>
  </si>
  <si>
    <t>AMY</t>
  </si>
  <si>
    <t>CHE</t>
  </si>
  <si>
    <t>Fe</t>
  </si>
  <si>
    <t>Mg</t>
  </si>
  <si>
    <t>IP</t>
  </si>
  <si>
    <t>IgG</t>
  </si>
  <si>
    <t>IgA</t>
  </si>
  <si>
    <t>IgM</t>
  </si>
  <si>
    <t>LDL</t>
  </si>
</sst>
</file>

<file path=xl/styles.xml><?xml version="1.0" encoding="utf-8"?>
<styleSheet xmlns="http://schemas.openxmlformats.org/spreadsheetml/2006/main">
  <numFmts count="7">
    <numFmt numFmtId="176" formatCode="0.000"/>
    <numFmt numFmtId="177" formatCode="_ * #,##0_ ;_ * \-#,##0_ ;_ * &quot;-&quot;??_ ;_ @_ "/>
    <numFmt numFmtId="178" formatCode="_-&quot;\&quot;* #,##0_-\ ;\-&quot;\&quot;* #,##0_-\ ;_-&quot;\&quot;* &quot;-&quot;??_-\ ;_-@_-"/>
    <numFmt numFmtId="43" formatCode="_ * #,##0.00_ ;_ * \-#,##0.00_ ;_ * &quot;-&quot;??_ ;_ @_ "/>
    <numFmt numFmtId="179" formatCode="_-&quot;\&quot;* #,##0.00_-\ ;\-&quot;\&quot;* #,##0.00_-\ ;_-&quot;\&quot;* &quot;-&quot;??_-\ ;_-@_-"/>
    <numFmt numFmtId="180" formatCode="0.000_);[Red]\(0.000\)"/>
    <numFmt numFmtId="181" formatCode="0.00_);[Red]\(0.00\)"/>
  </numFmts>
  <fonts count="27">
    <font>
      <sz val="11"/>
      <name val="ＭＳ Ｐゴシック"/>
      <charset val="128"/>
    </font>
    <font>
      <b/>
      <sz val="16"/>
      <name val="Times New Roman"/>
      <charset val="134"/>
    </font>
    <font>
      <b/>
      <sz val="16"/>
      <name val="Meiryo UI"/>
      <charset val="128"/>
    </font>
    <font>
      <sz val="11"/>
      <name val="Meiryo UI"/>
      <charset val="128"/>
    </font>
    <font>
      <sz val="10"/>
      <name val="Meiryo UI"/>
      <charset val="128"/>
    </font>
    <font>
      <b/>
      <sz val="12"/>
      <name val="Meiryo UI"/>
      <charset val="128"/>
    </font>
    <font>
      <b/>
      <sz val="14"/>
      <name val="Meiryo UI"/>
      <charset val="128"/>
    </font>
    <font>
      <b/>
      <sz val="15"/>
      <color theme="3"/>
      <name val="ＭＳ Ｐゴシック"/>
      <charset val="134"/>
      <scheme val="minor"/>
    </font>
    <font>
      <sz val="11"/>
      <color theme="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11"/>
      <color theme="1"/>
      <name val="ＭＳ Ｐゴシック"/>
      <charset val="134"/>
      <scheme val="minor"/>
    </font>
    <font>
      <sz val="11"/>
      <color rgb="FF3F3F76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b/>
      <sz val="11"/>
      <color rgb="FFFA7D0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1"/>
      <color theme="1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0" fillId="0" borderId="0" applyFont="0" applyFill="0" applyBorder="0" applyAlignment="0" applyProtection="0">
      <alignment vertical="center"/>
    </xf>
    <xf numFmtId="0" fontId="11" fillId="7" borderId="7" applyNumberFormat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6" borderId="8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8" borderId="9" applyNumberFormat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6" borderId="6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0" borderId="0"/>
  </cellStyleXfs>
  <cellXfs count="48">
    <xf numFmtId="0" fontId="0" fillId="0" borderId="0" xfId="0"/>
    <xf numFmtId="176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/>
    </xf>
    <xf numFmtId="176" fontId="6" fillId="2" borderId="2" xfId="0" applyNumberFormat="1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/>
    </xf>
    <xf numFmtId="176" fontId="5" fillId="3" borderId="3" xfId="0" applyNumberFormat="1" applyFont="1" applyFill="1" applyBorder="1" applyAlignment="1">
      <alignment horizont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3" borderId="3" xfId="0" applyNumberFormat="1" applyFont="1" applyFill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/>
    </xf>
    <xf numFmtId="176" fontId="6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 vertical="center"/>
    </xf>
    <xf numFmtId="180" fontId="6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80" fontId="5" fillId="0" borderId="3" xfId="0" applyNumberFormat="1" applyFont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6" fillId="4" borderId="2" xfId="0" applyNumberFormat="1" applyFont="1" applyFill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/>
    </xf>
    <xf numFmtId="176" fontId="5" fillId="4" borderId="3" xfId="0" applyNumberFormat="1" applyFont="1" applyFill="1" applyBorder="1" applyAlignment="1">
      <alignment horizontal="center"/>
    </xf>
    <xf numFmtId="176" fontId="6" fillId="4" borderId="1" xfId="0" applyNumberFormat="1" applyFont="1" applyFill="1" applyBorder="1" applyAlignment="1">
      <alignment horizontal="center" vertical="center"/>
    </xf>
    <xf numFmtId="176" fontId="6" fillId="4" borderId="3" xfId="0" applyNumberFormat="1" applyFont="1" applyFill="1" applyBorder="1" applyAlignment="1">
      <alignment horizontal="center" vertical="center"/>
    </xf>
    <xf numFmtId="0" fontId="0" fillId="4" borderId="1" xfId="0" applyFill="1" applyBorder="1"/>
    <xf numFmtId="181" fontId="6" fillId="0" borderId="3" xfId="0" applyNumberFormat="1" applyFont="1" applyBorder="1" applyAlignment="1">
      <alignment horizontal="center" vertical="center"/>
    </xf>
  </cellXfs>
  <cellStyles count="50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  <cellStyle name="標準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800000"/>
      <color rgb="0000FF00"/>
      <color rgb="0000FFFF"/>
      <color rgb="00800080"/>
      <color rgb="00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haredStrings" Target="sharedStrings.xml"/><Relationship Id="rId33" Type="http://schemas.openxmlformats.org/officeDocument/2006/relationships/styles" Target="styles.xml"/><Relationship Id="rId32" Type="http://schemas.openxmlformats.org/officeDocument/2006/relationships/theme" Target="theme/theme1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90757033512538"/>
          <c:y val="0.1097050933919"/>
          <c:w val="0.673950132902892"/>
          <c:h val="0.670888840358171"/>
        </c:manualLayout>
      </c:layout>
      <c:lineChart>
        <c:grouping val="standard"/>
        <c:varyColors val="0"/>
        <c:ser>
          <c:idx val="0"/>
          <c:order val="0"/>
          <c:tx>
            <c:strRef>
              <c:f>Na!$B$2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Na!$A$3:$A$23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Na!$B$3:$B$23</c:f>
              <c:numCache>
                <c:formatCode>0.000</c:formatCode>
                <c:ptCount val="21"/>
                <c:pt idx="1">
                  <c:v>0.0772722510378085</c:v>
                </c:pt>
                <c:pt idx="2">
                  <c:v>0.135368850329313</c:v>
                </c:pt>
                <c:pt idx="3">
                  <c:v>0.110980493019419</c:v>
                </c:pt>
                <c:pt idx="4">
                  <c:v>0.0859742880863235</c:v>
                </c:pt>
                <c:pt idx="5">
                  <c:v>0.115368716511313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Na!$C$2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Na!$A$3:$A$23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Na!$C$3:$C$23</c:f>
              <c:numCache>
                <c:formatCode>0.000</c:formatCode>
                <c:ptCount val="21"/>
                <c:pt idx="0">
                  <c:v>0.373273028036906</c:v>
                </c:pt>
                <c:pt idx="1">
                  <c:v>0.332787270692666</c:v>
                </c:pt>
                <c:pt idx="2">
                  <c:v>0.426559833428045</c:v>
                </c:pt>
                <c:pt idx="3">
                  <c:v>0.358990679792956</c:v>
                </c:pt>
                <c:pt idx="4">
                  <c:v>0.451644851441268</c:v>
                </c:pt>
                <c:pt idx="5">
                  <c:v>0.355760218292533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Na!$D$2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Na!$A$3:$A$23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Na!$D$3:$D$23</c:f>
              <c:numCache>
                <c:formatCode>0.000</c:formatCode>
                <c:ptCount val="21"/>
                <c:pt idx="0">
                  <c:v>0.262153530877161</c:v>
                </c:pt>
                <c:pt idx="1">
                  <c:v>0.346624405224485</c:v>
                </c:pt>
                <c:pt idx="2">
                  <c:v>0.260884461690079</c:v>
                </c:pt>
                <c:pt idx="3">
                  <c:v>0.182730456162332</c:v>
                </c:pt>
                <c:pt idx="4">
                  <c:v>0.29779113318176</c:v>
                </c:pt>
                <c:pt idx="5">
                  <c:v>0.290606614979796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Na!$E$2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Na!$A$3:$A$23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Na!$E$3:$E$23</c:f>
              <c:numCache>
                <c:formatCode>0.000</c:formatCode>
                <c:ptCount val="21"/>
                <c:pt idx="1">
                  <c:v>0.276</c:v>
                </c:pt>
                <c:pt idx="2">
                  <c:v>0.34</c:v>
                </c:pt>
                <c:pt idx="3">
                  <c:v>0.48</c:v>
                </c:pt>
                <c:pt idx="4">
                  <c:v>0.37</c:v>
                </c:pt>
                <c:pt idx="5">
                  <c:v>0.38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Na!$F$2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Na!$A$3:$A$23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Na!$F$3:$F$23</c:f>
              <c:numCache>
                <c:formatCode>0.000</c:formatCode>
                <c:ptCount val="21"/>
                <c:pt idx="3">
                  <c:v>0.714937784630022</c:v>
                </c:pt>
                <c:pt idx="4">
                  <c:v>0.274441460926506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Na!$G$2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Na!$A$3:$A$23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Na!$G$3:$G$23</c:f>
              <c:numCache>
                <c:formatCode>0.000</c:formatCode>
                <c:ptCount val="21"/>
                <c:pt idx="1">
                  <c:v>0.391073411936056</c:v>
                </c:pt>
                <c:pt idx="2">
                  <c:v>0.415115090065392</c:v>
                </c:pt>
                <c:pt idx="3">
                  <c:v>0.317784910368063</c:v>
                </c:pt>
                <c:pt idx="4">
                  <c:v>0.345520794416122</c:v>
                </c:pt>
                <c:pt idx="5">
                  <c:v>0.584763887487632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Na!$H$2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Na!$A$3:$A$23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Na!$H$3:$H$23</c:f>
              <c:numCache>
                <c:formatCode>0.000</c:formatCode>
                <c:ptCount val="21"/>
                <c:pt idx="1">
                  <c:v>0.633</c:v>
                </c:pt>
                <c:pt idx="2">
                  <c:v>0.492</c:v>
                </c:pt>
                <c:pt idx="3">
                  <c:v>0.537</c:v>
                </c:pt>
                <c:pt idx="4">
                  <c:v>0.416</c:v>
                </c:pt>
                <c:pt idx="5">
                  <c:v>0.583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Na!$I$2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Na!$A$3:$A$23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Na!$I$3:$I$23</c:f>
              <c:numCache>
                <c:formatCode>0.000</c:formatCode>
                <c:ptCount val="21"/>
                <c:pt idx="2">
                  <c:v>0.39</c:v>
                </c:pt>
                <c:pt idx="3">
                  <c:v>0.447</c:v>
                </c:pt>
                <c:pt idx="4">
                  <c:v>0.343</c:v>
                </c:pt>
                <c:pt idx="5">
                  <c:v>0.342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Na!$J$2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Na!$A$3:$A$23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Na!$J$3:$J$23</c:f>
              <c:numCache>
                <c:formatCode>0.000</c:formatCode>
                <c:ptCount val="21"/>
                <c:pt idx="1">
                  <c:v>0.58</c:v>
                </c:pt>
                <c:pt idx="2">
                  <c:v>0.59</c:v>
                </c:pt>
                <c:pt idx="3">
                  <c:v>0.39</c:v>
                </c:pt>
                <c:pt idx="4">
                  <c:v>0.51</c:v>
                </c:pt>
                <c:pt idx="5">
                  <c:v>0.61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Na!$K$2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Na!$A$3:$A$23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Na!$K$3:$K$23</c:f>
              <c:numCache>
                <c:formatCode>0.000</c:formatCode>
                <c:ptCount val="21"/>
                <c:pt idx="2">
                  <c:v>0.258</c:v>
                </c:pt>
                <c:pt idx="3">
                  <c:v>0.266</c:v>
                </c:pt>
                <c:pt idx="4">
                  <c:v>0.336</c:v>
                </c:pt>
                <c:pt idx="5">
                  <c:v>0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Na!$L$2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Na!$A$3:$A$23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Na!$L$3:$L$23</c:f>
              <c:numCache>
                <c:formatCode>0.000</c:formatCode>
                <c:ptCount val="21"/>
                <c:pt idx="0">
                  <c:v>0.317713279457034</c:v>
                </c:pt>
                <c:pt idx="1">
                  <c:v>0.376679619841574</c:v>
                </c:pt>
                <c:pt idx="2">
                  <c:v>0.367547581723648</c:v>
                </c:pt>
                <c:pt idx="3">
                  <c:v>0.380542432397279</c:v>
                </c:pt>
                <c:pt idx="4">
                  <c:v>0.343037252805198</c:v>
                </c:pt>
                <c:pt idx="5">
                  <c:v>0.362388826363475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398016"/>
        <c:axId val="143400320"/>
      </c:lineChart>
      <c:catAx>
        <c:axId val="143398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3400320"/>
        <c:crosses val="autoZero"/>
        <c:auto val="0"/>
        <c:lblAlgn val="ctr"/>
        <c:lblOffset val="100"/>
        <c:tickLblSkip val="1"/>
        <c:noMultiLvlLbl val="0"/>
      </c:catAx>
      <c:valAx>
        <c:axId val="143400320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339801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2618485938259"/>
          <c:y val="0.140983767928327"/>
          <c:w val="0.190824622288392"/>
          <c:h val="0.8327868852459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902779308368782"/>
          <c:y val="0.110638527756251"/>
          <c:w val="0.666667796949255"/>
          <c:h val="0.672341822518766"/>
        </c:manualLayout>
      </c:layout>
      <c:lineChart>
        <c:grouping val="standard"/>
        <c:varyColors val="0"/>
        <c:ser>
          <c:idx val="0"/>
          <c:order val="0"/>
          <c:tx>
            <c:strRef>
              <c:f>ALB!$B$2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ALB!$A$3:$A$23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ALB!$B$3:$B$23</c:f>
              <c:numCache>
                <c:formatCode>0.000</c:formatCode>
                <c:ptCount val="21"/>
                <c:pt idx="1">
                  <c:v>0.848400639721653</c:v>
                </c:pt>
                <c:pt idx="2">
                  <c:v>0.525926221952251</c:v>
                </c:pt>
                <c:pt idx="3">
                  <c:v>0.446693836523645</c:v>
                </c:pt>
                <c:pt idx="4">
                  <c:v>0.711915985215816</c:v>
                </c:pt>
                <c:pt idx="5">
                  <c:v>0.576452599230942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ALB!$C$2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ALB!$A$3:$A$23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ALB!$C$3:$C$23</c:f>
              <c:numCache>
                <c:formatCode>0.000</c:formatCode>
                <c:ptCount val="21"/>
                <c:pt idx="0">
                  <c:v>0.677035054895637</c:v>
                </c:pt>
                <c:pt idx="1">
                  <c:v>0.748333550151381</c:v>
                </c:pt>
                <c:pt idx="2">
                  <c:v>1.07074543380158</c:v>
                </c:pt>
                <c:pt idx="3">
                  <c:v>0.808016142346133</c:v>
                </c:pt>
                <c:pt idx="4">
                  <c:v>0.86324521622297</c:v>
                </c:pt>
                <c:pt idx="5">
                  <c:v>0.746810465403644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ALB!$D$2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ALB!$A$3:$A$23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ALB!$D$3:$D$23</c:f>
              <c:numCache>
                <c:formatCode>0.000</c:formatCode>
                <c:ptCount val="21"/>
                <c:pt idx="0">
                  <c:v>0.645329797200044</c:v>
                </c:pt>
                <c:pt idx="1">
                  <c:v>0.918068073513778</c:v>
                </c:pt>
                <c:pt idx="2">
                  <c:v>0.462222260675237</c:v>
                </c:pt>
                <c:pt idx="3">
                  <c:v>0.618607674604503</c:v>
                </c:pt>
                <c:pt idx="4">
                  <c:v>0.950780916099601</c:v>
                </c:pt>
                <c:pt idx="5">
                  <c:v>0.796905988166482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ALB!$E$2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ALB!$A$3:$A$23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ALB!$E$3:$E$23</c:f>
              <c:numCache>
                <c:formatCode>0.000</c:formatCode>
                <c:ptCount val="21"/>
                <c:pt idx="1">
                  <c:v>0.903</c:v>
                </c:pt>
                <c:pt idx="2">
                  <c:v>0.81</c:v>
                </c:pt>
                <c:pt idx="3">
                  <c:v>0.8</c:v>
                </c:pt>
                <c:pt idx="4">
                  <c:v>0.9</c:v>
                </c:pt>
                <c:pt idx="5">
                  <c:v>0.78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ALB!$F$2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ALB!$A$3:$A$23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ALB!$F$3:$F$23</c:f>
              <c:numCache>
                <c:formatCode>0.000</c:formatCode>
                <c:ptCount val="21"/>
                <c:pt idx="3">
                  <c:v>1.32058911414667</c:v>
                </c:pt>
                <c:pt idx="4">
                  <c:v>1.21027092992217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ALB!$G$2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ALB!$A$3:$A$23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ALB!$G$3:$G$23</c:f>
              <c:numCache>
                <c:formatCode>0.000</c:formatCode>
                <c:ptCount val="21"/>
                <c:pt idx="1">
                  <c:v>0.540451803570302</c:v>
                </c:pt>
                <c:pt idx="2">
                  <c:v>0.629658671618103</c:v>
                </c:pt>
                <c:pt idx="3">
                  <c:v>0.58617775738924</c:v>
                </c:pt>
                <c:pt idx="4">
                  <c:v>0.948029625756448</c:v>
                </c:pt>
                <c:pt idx="5">
                  <c:v>0.744207534062395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ALB!$H$2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ALB!$A$3:$A$23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ALB!$H$3:$H$23</c:f>
              <c:numCache>
                <c:formatCode>0.000</c:formatCode>
                <c:ptCount val="21"/>
                <c:pt idx="1">
                  <c:v>0.72</c:v>
                </c:pt>
                <c:pt idx="2">
                  <c:v>0.783</c:v>
                </c:pt>
                <c:pt idx="3">
                  <c:v>0.856</c:v>
                </c:pt>
                <c:pt idx="4">
                  <c:v>0.736</c:v>
                </c:pt>
                <c:pt idx="5">
                  <c:v>0.85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ALB!$I$2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ALB!$A$3:$A$23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ALB!$I$3:$I$23</c:f>
              <c:numCache>
                <c:formatCode>0.000</c:formatCode>
                <c:ptCount val="21"/>
                <c:pt idx="2">
                  <c:v>1.543</c:v>
                </c:pt>
                <c:pt idx="3">
                  <c:v>1.257</c:v>
                </c:pt>
                <c:pt idx="4">
                  <c:v>1.527</c:v>
                </c:pt>
                <c:pt idx="5">
                  <c:v>1.263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ALB!$J$2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ALB!$A$3:$A$23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ALB!$J$3:$J$23</c:f>
              <c:numCache>
                <c:formatCode>0.000</c:formatCode>
                <c:ptCount val="21"/>
                <c:pt idx="1">
                  <c:v>0.41</c:v>
                </c:pt>
                <c:pt idx="2">
                  <c:v>0.86</c:v>
                </c:pt>
                <c:pt idx="3">
                  <c:v>0.49</c:v>
                </c:pt>
                <c:pt idx="4">
                  <c:v>0.49</c:v>
                </c:pt>
                <c:pt idx="5">
                  <c:v>0.4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ALB!$K$2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ALB!$A$3:$A$23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ALB!$K$3:$K$23</c:f>
              <c:numCache>
                <c:formatCode>0.000</c:formatCode>
                <c:ptCount val="21"/>
                <c:pt idx="2">
                  <c:v>1.232</c:v>
                </c:pt>
                <c:pt idx="3">
                  <c:v>1.28</c:v>
                </c:pt>
                <c:pt idx="4">
                  <c:v>1.266</c:v>
                </c:pt>
                <c:pt idx="5">
                  <c:v>0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ALB!$L$2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ALB!$A$3:$A$23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ALB!$L$3:$L$23</c:f>
              <c:numCache>
                <c:formatCode>0.000</c:formatCode>
                <c:ptCount val="21"/>
                <c:pt idx="0">
                  <c:v>0.66118242604784</c:v>
                </c:pt>
                <c:pt idx="1">
                  <c:v>0.726893438136731</c:v>
                </c:pt>
                <c:pt idx="2">
                  <c:v>0.879616954227464</c:v>
                </c:pt>
                <c:pt idx="3">
                  <c:v>0.846308452501019</c:v>
                </c:pt>
                <c:pt idx="4">
                  <c:v>0.960324267321701</c:v>
                </c:pt>
                <c:pt idx="5">
                  <c:v>0.684152954095941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26624"/>
        <c:axId val="24828544"/>
      </c:lineChart>
      <c:catAx>
        <c:axId val="24826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4828544"/>
        <c:crosses val="autoZero"/>
        <c:auto val="0"/>
        <c:lblAlgn val="ctr"/>
        <c:lblOffset val="100"/>
        <c:tickLblSkip val="1"/>
        <c:noMultiLvlLbl val="0"/>
      </c:catAx>
      <c:valAx>
        <c:axId val="24828544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4826624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556576261301"/>
          <c:y val="0.145215034395214"/>
          <c:w val="0.170833624963544"/>
          <c:h val="0.83168579417768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TBIL!$G$2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00"/>
              </a:solidFill>
              <a:ln w="9525" cap="flat" cmpd="sng" algn="ctr">
                <a:solidFill>
                  <a:srgbClr val="008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TBIL!$A$3:$A$17</c:f>
              <c:numCache>
                <c:formatCode>General</c:formatCode>
                <c:ptCount val="15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</c:numCache>
            </c:numRef>
          </c:cat>
          <c:val>
            <c:numRef>
              <c:f>TBIL!$G$3:$G$17</c:f>
              <c:numCache>
                <c:formatCode>0.000</c:formatCode>
                <c:ptCount val="15"/>
                <c:pt idx="1">
                  <c:v>0.682045713225231</c:v>
                </c:pt>
                <c:pt idx="2">
                  <c:v>0.906411094678259</c:v>
                </c:pt>
                <c:pt idx="3">
                  <c:v>1.04397493925788</c:v>
                </c:pt>
                <c:pt idx="4">
                  <c:v>1.35296825422444</c:v>
                </c:pt>
                <c:pt idx="5">
                  <c:v>1.04309993529779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TBIL!$I$2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TBIL!$A$3:$A$17</c:f>
              <c:numCache>
                <c:formatCode>General</c:formatCode>
                <c:ptCount val="15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</c:numCache>
            </c:numRef>
          </c:cat>
          <c:val>
            <c:numRef>
              <c:f>TBIL!$I$3:$I$17</c:f>
              <c:numCache>
                <c:formatCode>0.000</c:formatCode>
                <c:ptCount val="15"/>
                <c:pt idx="2">
                  <c:v>2.305</c:v>
                </c:pt>
                <c:pt idx="3">
                  <c:v>2.365</c:v>
                </c:pt>
                <c:pt idx="4">
                  <c:v>1.532</c:v>
                </c:pt>
                <c:pt idx="5">
                  <c:v>1.641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TBIL!#REF!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TBIL!$A$3:$A$17</c:f>
              <c:numCache>
                <c:formatCode>General</c:formatCode>
                <c:ptCount val="15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</c:numCache>
            </c:numRef>
          </c:cat>
          <c:val>
            <c:numRef>
              <c:f>TBIL!#REF!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TBIL!#REF!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 cap="rnd" cmpd="sng" algn="ctr">
              <a:solidFill>
                <a:srgbClr val="00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TBIL!$A$3:$A$17</c:f>
              <c:numCache>
                <c:formatCode>General</c:formatCode>
                <c:ptCount val="15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</c:numCache>
            </c:numRef>
          </c:cat>
          <c:val>
            <c:numRef>
              <c:f>TBIL!#REF!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TBIL!#REF!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TBIL!$A$3:$A$17</c:f>
              <c:numCache>
                <c:formatCode>General</c:formatCode>
                <c:ptCount val="15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</c:numCache>
            </c:numRef>
          </c:cat>
          <c:val>
            <c:numRef>
              <c:f>TBIL!#REF!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TBIL!#REF!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ysDash"/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TBIL!$A$3:$A$17</c:f>
              <c:numCache>
                <c:formatCode>General</c:formatCode>
                <c:ptCount val="15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</c:numCache>
            </c:numRef>
          </c:cat>
          <c:val>
            <c:numRef>
              <c:f>TBIL!#REF!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44480"/>
        <c:axId val="58246656"/>
      </c:lineChart>
      <c:catAx>
        <c:axId val="58244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-5400000" spcFirstLastPara="0" vertOverflow="ellipsis" vert="horz" wrap="square" anchor="ctr" anchorCtr="1"/>
          <a:lstStyle/>
          <a:p>
            <a:pPr>
              <a:defRPr lang="ja-JP" sz="750" b="0" i="0" u="none" strike="noStrike" kern="1200" baseline="0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</a:defRPr>
            </a:pPr>
          </a:p>
        </c:txPr>
        <c:crossAx val="58246656"/>
        <c:crosses val="autoZero"/>
        <c:auto val="0"/>
        <c:lblAlgn val="ctr"/>
        <c:lblOffset val="100"/>
        <c:tickLblSkip val="42"/>
        <c:noMultiLvlLbl val="0"/>
      </c:catAx>
      <c:valAx>
        <c:axId val="58246656"/>
        <c:scaling>
          <c:orientation val="minMax"/>
          <c:min val="2.4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00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825" b="0" i="0" u="none" strike="noStrike" kern="1200" baseline="0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</a:defRPr>
            </a:pPr>
          </a:p>
        </c:txPr>
        <c:crossAx val="5824448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895" b="0" i="0" u="none" strike="noStrike" kern="1200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  <a:cs typeface="ＭＳ Ｐゴシック" panose="020B0600070205080204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825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978648537109842"/>
          <c:y val="0.082397305116548"/>
          <c:w val="0.669039727187827"/>
          <c:h val="0.704122425541409"/>
        </c:manualLayout>
      </c:layout>
      <c:lineChart>
        <c:grouping val="standard"/>
        <c:varyColors val="0"/>
        <c:ser>
          <c:idx val="1"/>
          <c:order val="0"/>
          <c:tx>
            <c:strRef>
              <c:f>TBIL!$B$2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TBIL!$A$3:$A$23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TBIL!$B$3:$B$23</c:f>
              <c:numCache>
                <c:formatCode>0.000</c:formatCode>
                <c:ptCount val="21"/>
                <c:pt idx="1">
                  <c:v>0.41914685287183</c:v>
                </c:pt>
                <c:pt idx="2">
                  <c:v>0.508500794127456</c:v>
                </c:pt>
                <c:pt idx="3">
                  <c:v>0.560008981414533</c:v>
                </c:pt>
                <c:pt idx="4">
                  <c:v>0.609824650391715</c:v>
                </c:pt>
                <c:pt idx="5">
                  <c:v>0.652197209206506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TBIL!$C$2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TBIL!$A$3:$A$23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TBIL!$C$3:$C$23</c:f>
              <c:numCache>
                <c:formatCode>0.000</c:formatCode>
                <c:ptCount val="21"/>
                <c:pt idx="0">
                  <c:v>2.11833643309056</c:v>
                </c:pt>
                <c:pt idx="1">
                  <c:v>1.11146205609385</c:v>
                </c:pt>
                <c:pt idx="2">
                  <c:v>1.77865645287082</c:v>
                </c:pt>
                <c:pt idx="3">
                  <c:v>1.60621822131524</c:v>
                </c:pt>
                <c:pt idx="4">
                  <c:v>1.47342499163062</c:v>
                </c:pt>
                <c:pt idx="5">
                  <c:v>1.36036618534217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TBIL!$D$2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TBIL!$A$3:$A$23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TBIL!$D$3:$D$23</c:f>
              <c:numCache>
                <c:formatCode>0.000</c:formatCode>
                <c:ptCount val="21"/>
                <c:pt idx="0">
                  <c:v>1.42900687861161</c:v>
                </c:pt>
                <c:pt idx="1">
                  <c:v>0.9160431366562</c:v>
                </c:pt>
                <c:pt idx="2">
                  <c:v>1.27757120356292</c:v>
                </c:pt>
                <c:pt idx="3">
                  <c:v>0.454933435687212</c:v>
                </c:pt>
                <c:pt idx="4">
                  <c:v>0.786295984274085</c:v>
                </c:pt>
                <c:pt idx="5">
                  <c:v>0.511413696416534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TBIL!$E$2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TBIL!$A$3:$A$23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TBIL!$E$3:$E$23</c:f>
              <c:numCache>
                <c:formatCode>0.000</c:formatCode>
                <c:ptCount val="21"/>
                <c:pt idx="1">
                  <c:v>0.899</c:v>
                </c:pt>
                <c:pt idx="2">
                  <c:v>0.62</c:v>
                </c:pt>
                <c:pt idx="3">
                  <c:v>0.67</c:v>
                </c:pt>
                <c:pt idx="4">
                  <c:v>1.18</c:v>
                </c:pt>
                <c:pt idx="5">
                  <c:v>0.98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TBIL!$F$2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TBIL!$A$3:$A$23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TBIL!$F$3:$F$23</c:f>
              <c:numCache>
                <c:formatCode>0.000</c:formatCode>
                <c:ptCount val="21"/>
                <c:pt idx="3">
                  <c:v>1.27944203110628</c:v>
                </c:pt>
                <c:pt idx="4">
                  <c:v>0.299412585324148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TBIL!$G$2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339966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339966"/>
              </a:solidFill>
              <a:ln w="9525" cap="flat" cmpd="sng" algn="ctr">
                <a:solidFill>
                  <a:srgbClr val="339966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TBIL!$A$3:$A$23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TBIL!$G$3:$G$23</c:f>
              <c:numCache>
                <c:formatCode>0.000</c:formatCode>
                <c:ptCount val="21"/>
                <c:pt idx="1">
                  <c:v>0.682045713225231</c:v>
                </c:pt>
                <c:pt idx="2">
                  <c:v>0.906411094678259</c:v>
                </c:pt>
                <c:pt idx="3">
                  <c:v>1.04397493925788</c:v>
                </c:pt>
                <c:pt idx="4">
                  <c:v>1.35296825422444</c:v>
                </c:pt>
                <c:pt idx="5">
                  <c:v>1.04309993529779</c:v>
                </c:pt>
              </c:numCache>
            </c:numRef>
          </c:val>
          <c:smooth val="0"/>
        </c:ser>
        <c:ser>
          <c:idx val="8"/>
          <c:order val="6"/>
          <c:tx>
            <c:strRef>
              <c:f>TBIL!$H$2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TBIL!$A$3:$A$23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TBIL!$H$3:$H$23</c:f>
              <c:numCache>
                <c:formatCode>0.000</c:formatCode>
                <c:ptCount val="21"/>
                <c:pt idx="1">
                  <c:v>1.14</c:v>
                </c:pt>
                <c:pt idx="2">
                  <c:v>0.889</c:v>
                </c:pt>
                <c:pt idx="3">
                  <c:v>0.871</c:v>
                </c:pt>
                <c:pt idx="4">
                  <c:v>0.818</c:v>
                </c:pt>
                <c:pt idx="5">
                  <c:v>1.019</c:v>
                </c:pt>
              </c:numCache>
            </c:numRef>
          </c:val>
          <c:smooth val="0"/>
        </c:ser>
        <c:ser>
          <c:idx val="3"/>
          <c:order val="7"/>
          <c:tx>
            <c:strRef>
              <c:f>TBIL!$I$2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TBIL!$A$3:$A$23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TBIL!$I$3:$I$23</c:f>
              <c:numCache>
                <c:formatCode>0.000</c:formatCode>
                <c:ptCount val="21"/>
                <c:pt idx="2">
                  <c:v>2.305</c:v>
                </c:pt>
                <c:pt idx="3">
                  <c:v>2.365</c:v>
                </c:pt>
                <c:pt idx="4">
                  <c:v>1.532</c:v>
                </c:pt>
                <c:pt idx="5">
                  <c:v>1.641</c:v>
                </c:pt>
              </c:numCache>
            </c:numRef>
          </c:val>
          <c:smooth val="0"/>
        </c:ser>
        <c:ser>
          <c:idx val="14"/>
          <c:order val="8"/>
          <c:tx>
            <c:strRef>
              <c:f>TBIL!$J$2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TBIL!$A$3:$A$23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TBIL!$J$3:$J$23</c:f>
              <c:numCache>
                <c:formatCode>0.000</c:formatCode>
                <c:ptCount val="21"/>
                <c:pt idx="1">
                  <c:v>0.43</c:v>
                </c:pt>
                <c:pt idx="2">
                  <c:v>0.87</c:v>
                </c:pt>
                <c:pt idx="3">
                  <c:v>0</c:v>
                </c:pt>
                <c:pt idx="4">
                  <c:v>0.53</c:v>
                </c:pt>
                <c:pt idx="5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TBIL!$K$2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TBIL!$A$3:$A$23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TBIL!$K$3:$K$23</c:f>
              <c:numCache>
                <c:formatCode>0.000</c:formatCode>
                <c:ptCount val="21"/>
                <c:pt idx="2">
                  <c:v>2.397</c:v>
                </c:pt>
                <c:pt idx="3">
                  <c:v>2.359</c:v>
                </c:pt>
                <c:pt idx="4">
                  <c:v>2.528</c:v>
                </c:pt>
                <c:pt idx="5">
                  <c:v>2.641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TBIL!$L$2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TBIL!$A$3:$A$23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TBIL!$L$3:$L$23</c:f>
              <c:numCache>
                <c:formatCode>0.000</c:formatCode>
                <c:ptCount val="21"/>
                <c:pt idx="0">
                  <c:v>1.77367165585108</c:v>
                </c:pt>
                <c:pt idx="1">
                  <c:v>0.79967110840673</c:v>
                </c:pt>
                <c:pt idx="2">
                  <c:v>1.28357106058216</c:v>
                </c:pt>
                <c:pt idx="3">
                  <c:v>1.12095776087811</c:v>
                </c:pt>
                <c:pt idx="4">
                  <c:v>1.1109926465845</c:v>
                </c:pt>
                <c:pt idx="5">
                  <c:v>1.09423078069589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9456"/>
        <c:axId val="139861376"/>
      </c:lineChart>
      <c:catAx>
        <c:axId val="139859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39861376"/>
        <c:crosses val="autoZero"/>
        <c:auto val="0"/>
        <c:lblAlgn val="ctr"/>
        <c:lblOffset val="100"/>
        <c:tickLblSkip val="1"/>
        <c:noMultiLvlLbl val="0"/>
      </c:catAx>
      <c:valAx>
        <c:axId val="139861376"/>
        <c:scaling>
          <c:orientation val="minMax"/>
          <c:max val="6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39859456"/>
        <c:crosses val="autoZero"/>
        <c:crossBetween val="between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1641314005424"/>
          <c:y val="0.136148355287367"/>
          <c:w val="0.204895636199093"/>
          <c:h val="0.8189506166453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37522308028273"/>
          <c:y val="0.1097050933919"/>
          <c:w val="0.680068114118958"/>
          <c:h val="0.670888840358171"/>
        </c:manualLayout>
      </c:layout>
      <c:lineChart>
        <c:grouping val="standard"/>
        <c:varyColors val="0"/>
        <c:ser>
          <c:idx val="0"/>
          <c:order val="0"/>
          <c:tx>
            <c:strRef>
              <c:f>CRP!$B$2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CRP!$B$3:$B$23</c:f>
              <c:numCache>
                <c:formatCode>0.000_);[Red]\(0.000\)</c:formatCode>
                <c:ptCount val="21"/>
                <c:pt idx="1">
                  <c:v>0.982905166887409</c:v>
                </c:pt>
                <c:pt idx="2">
                  <c:v>0.899354407136035</c:v>
                </c:pt>
                <c:pt idx="3">
                  <c:v>0.682904890212437</c:v>
                </c:pt>
                <c:pt idx="4">
                  <c:v>1.12801618820128</c:v>
                </c:pt>
                <c:pt idx="5">
                  <c:v>0.916904317738771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CRP!$C$2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CRP!$C$3:$C$23</c:f>
              <c:numCache>
                <c:formatCode>0.000</c:formatCode>
                <c:ptCount val="21"/>
                <c:pt idx="0">
                  <c:v>1.49256432879243</c:v>
                </c:pt>
                <c:pt idx="1">
                  <c:v>2.21943391623235</c:v>
                </c:pt>
                <c:pt idx="2">
                  <c:v>1.82350571097574</c:v>
                </c:pt>
                <c:pt idx="3">
                  <c:v>1.39597921226186</c:v>
                </c:pt>
                <c:pt idx="4">
                  <c:v>1.42790616317686</c:v>
                </c:pt>
                <c:pt idx="5">
                  <c:v>1.38139485113924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CRP!$D$2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CRP!$D$3:$D$23</c:f>
              <c:numCache>
                <c:formatCode>0.000</c:formatCode>
                <c:ptCount val="21"/>
                <c:pt idx="0">
                  <c:v>1.69657982122634</c:v>
                </c:pt>
                <c:pt idx="1">
                  <c:v>1.15807928360934</c:v>
                </c:pt>
                <c:pt idx="2">
                  <c:v>1.24703603851936</c:v>
                </c:pt>
                <c:pt idx="3">
                  <c:v>0.946559951143384</c:v>
                </c:pt>
                <c:pt idx="4">
                  <c:v>1.24017212524492</c:v>
                </c:pt>
                <c:pt idx="5">
                  <c:v>0.802250486326882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CRP!$E$2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CRP!$E$3:$E$23</c:f>
              <c:numCache>
                <c:formatCode>0.000</c:formatCode>
                <c:ptCount val="21"/>
                <c:pt idx="1">
                  <c:v>1.839</c:v>
                </c:pt>
                <c:pt idx="2">
                  <c:v>0.78</c:v>
                </c:pt>
                <c:pt idx="3">
                  <c:v>1.04</c:v>
                </c:pt>
                <c:pt idx="4">
                  <c:v>1.09</c:v>
                </c:pt>
                <c:pt idx="5">
                  <c:v>0.73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CRP!$F$2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CRP!$F$3:$F$23</c:f>
              <c:numCache>
                <c:formatCode>0.000</c:formatCode>
                <c:ptCount val="21"/>
                <c:pt idx="3">
                  <c:v>2.30534549451852</c:v>
                </c:pt>
                <c:pt idx="4">
                  <c:v>0.560600392574957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CRP!$G$2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CRP!$G$3:$G$23</c:f>
              <c:numCache>
                <c:formatCode>0.000</c:formatCode>
                <c:ptCount val="21"/>
                <c:pt idx="1">
                  <c:v>0.273510307451514</c:v>
                </c:pt>
                <c:pt idx="2">
                  <c:v>1.03118629752474</c:v>
                </c:pt>
                <c:pt idx="3">
                  <c:v>0.695360898605909</c:v>
                </c:pt>
                <c:pt idx="4">
                  <c:v>0.515493423978651</c:v>
                </c:pt>
                <c:pt idx="5">
                  <c:v>0.233858267495839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CRP!$H$2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CRP!$H$3:$H$23</c:f>
              <c:numCache>
                <c:formatCode>0.000</c:formatCode>
                <c:ptCount val="21"/>
                <c:pt idx="1">
                  <c:v>1.246</c:v>
                </c:pt>
                <c:pt idx="2">
                  <c:v>1.294</c:v>
                </c:pt>
                <c:pt idx="3">
                  <c:v>2.03</c:v>
                </c:pt>
                <c:pt idx="4">
                  <c:v>1.272</c:v>
                </c:pt>
                <c:pt idx="5">
                  <c:v>1.275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CRP!$I$2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CRP!$I$3:$I$23</c:f>
              <c:numCache>
                <c:formatCode>0.000</c:formatCode>
                <c:ptCount val="21"/>
                <c:pt idx="2">
                  <c:v>1.03</c:v>
                </c:pt>
                <c:pt idx="3">
                  <c:v>0.777</c:v>
                </c:pt>
                <c:pt idx="4">
                  <c:v>1.006</c:v>
                </c:pt>
                <c:pt idx="5">
                  <c:v>0.881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CRP!$J$2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CRP!$J$3:$J$23</c:f>
              <c:numCache>
                <c:formatCode>0.000</c:formatCode>
                <c:ptCount val="21"/>
                <c:pt idx="1">
                  <c:v>0.58</c:v>
                </c:pt>
                <c:pt idx="2">
                  <c:v>0.94</c:v>
                </c:pt>
                <c:pt idx="3">
                  <c:v>1.53</c:v>
                </c:pt>
                <c:pt idx="4">
                  <c:v>1.95</c:v>
                </c:pt>
                <c:pt idx="5">
                  <c:v>0.5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CRP!$K$2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CRP!$K$3:$K$23</c:f>
              <c:numCache>
                <c:formatCode>0.000</c:formatCode>
                <c:ptCount val="21"/>
                <c:pt idx="2">
                  <c:v>1.776</c:v>
                </c:pt>
                <c:pt idx="3">
                  <c:v>2.331</c:v>
                </c:pt>
                <c:pt idx="4">
                  <c:v>0.951</c:v>
                </c:pt>
                <c:pt idx="5">
                  <c:v>0.96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CRP!$L$2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CRP!$L$3:$L$23</c:f>
              <c:numCache>
                <c:formatCode>0.000</c:formatCode>
                <c:ptCount val="21"/>
                <c:pt idx="0">
                  <c:v>1.59457207500938</c:v>
                </c:pt>
                <c:pt idx="1">
                  <c:v>1.18556123916866</c:v>
                </c:pt>
                <c:pt idx="2">
                  <c:v>1.20234249490621</c:v>
                </c:pt>
                <c:pt idx="3">
                  <c:v>1.37341504467421</c:v>
                </c:pt>
                <c:pt idx="4">
                  <c:v>1.11411882931767</c:v>
                </c:pt>
                <c:pt idx="5">
                  <c:v>0.853378658077859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415360"/>
        <c:axId val="140417280"/>
      </c:lineChart>
      <c:catAx>
        <c:axId val="1404153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0417280"/>
        <c:crosses val="autoZero"/>
        <c:auto val="0"/>
        <c:lblAlgn val="ctr"/>
        <c:lblOffset val="100"/>
        <c:tickLblSkip val="1"/>
        <c:noMultiLvlLbl val="0"/>
      </c:catAx>
      <c:valAx>
        <c:axId val="140417280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041536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4419225634187"/>
          <c:y val="0.15409857858677"/>
          <c:w val="0.164218958611484"/>
          <c:h val="0.8262296758359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59650595618487"/>
          <c:y val="0.1097050933919"/>
          <c:w val="0.668422197817636"/>
          <c:h val="0.670888840358171"/>
        </c:manualLayout>
      </c:layout>
      <c:lineChart>
        <c:grouping val="standard"/>
        <c:varyColors val="0"/>
        <c:ser>
          <c:idx val="0"/>
          <c:order val="0"/>
          <c:tx>
            <c:strRef>
              <c:f>UA!$B$2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UA!$A$3:$A$23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UA!$B$3:$B$23</c:f>
              <c:numCache>
                <c:formatCode>0.000</c:formatCode>
                <c:ptCount val="21"/>
                <c:pt idx="1">
                  <c:v>0.696881032657759</c:v>
                </c:pt>
                <c:pt idx="2">
                  <c:v>0.573762801147259</c:v>
                </c:pt>
                <c:pt idx="3">
                  <c:v>0.723277661841728</c:v>
                </c:pt>
                <c:pt idx="4">
                  <c:v>0.600755865937891</c:v>
                </c:pt>
                <c:pt idx="5">
                  <c:v>0.618587063637393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UA!$A$3:$A$23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UA!$C$3:$C$23</c:f>
              <c:numCache>
                <c:formatCode>0.000</c:formatCode>
                <c:ptCount val="21"/>
                <c:pt idx="0">
                  <c:v>0.382406423946109</c:v>
                </c:pt>
                <c:pt idx="1">
                  <c:v>0.919330927455176</c:v>
                </c:pt>
                <c:pt idx="2">
                  <c:v>0.49088039367982</c:v>
                </c:pt>
                <c:pt idx="3">
                  <c:v>0.542386051524775</c:v>
                </c:pt>
                <c:pt idx="4">
                  <c:v>0.90583264583651</c:v>
                </c:pt>
                <c:pt idx="5">
                  <c:v>0.884604919806234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UA!$A$3:$A$23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UA!$D$3:$D$23</c:f>
              <c:numCache>
                <c:formatCode>0.000</c:formatCode>
                <c:ptCount val="21"/>
                <c:pt idx="0">
                  <c:v>0.588185482565337</c:v>
                </c:pt>
                <c:pt idx="1">
                  <c:v>0.806233505634088</c:v>
                </c:pt>
                <c:pt idx="2">
                  <c:v>0.737244664019917</c:v>
                </c:pt>
                <c:pt idx="3">
                  <c:v>0.493470641285325</c:v>
                </c:pt>
                <c:pt idx="4">
                  <c:v>0.470688873244526</c:v>
                </c:pt>
                <c:pt idx="5">
                  <c:v>0.795007695335149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UA!$E$2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UA!$A$3:$A$23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UA!$E$3:$E$23</c:f>
              <c:numCache>
                <c:formatCode>0.000</c:formatCode>
                <c:ptCount val="21"/>
                <c:pt idx="1">
                  <c:v>0.714</c:v>
                </c:pt>
                <c:pt idx="2">
                  <c:v>0.47</c:v>
                </c:pt>
                <c:pt idx="3">
                  <c:v>0.59</c:v>
                </c:pt>
                <c:pt idx="4">
                  <c:v>0.4</c:v>
                </c:pt>
                <c:pt idx="5">
                  <c:v>0.48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UA!$F$2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UA!$A$3:$A$23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UA!$F$3:$F$23</c:f>
              <c:numCache>
                <c:formatCode>0.000</c:formatCode>
                <c:ptCount val="21"/>
                <c:pt idx="3">
                  <c:v>0.732966195644234</c:v>
                </c:pt>
                <c:pt idx="4">
                  <c:v>0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UA!$G$2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UA!$A$3:$A$23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UA!$G$3:$G$23</c:f>
              <c:numCache>
                <c:formatCode>0.000</c:formatCode>
                <c:ptCount val="21"/>
                <c:pt idx="1">
                  <c:v>0.312665427547546</c:v>
                </c:pt>
                <c:pt idx="2">
                  <c:v>0.672326787121497</c:v>
                </c:pt>
                <c:pt idx="3">
                  <c:v>0.320864251020827</c:v>
                </c:pt>
                <c:pt idx="4">
                  <c:v>0.526442079731583</c:v>
                </c:pt>
                <c:pt idx="5">
                  <c:v>0.355095771501899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UA!$H$2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UA!$A$3:$A$23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UA!$H$3:$H$23</c:f>
              <c:numCache>
                <c:formatCode>0.000</c:formatCode>
                <c:ptCount val="21"/>
                <c:pt idx="1">
                  <c:v>0.898</c:v>
                </c:pt>
                <c:pt idx="2">
                  <c:v>1.197</c:v>
                </c:pt>
                <c:pt idx="3">
                  <c:v>0.789</c:v>
                </c:pt>
                <c:pt idx="4">
                  <c:v>0.871</c:v>
                </c:pt>
                <c:pt idx="5">
                  <c:v>0.893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UA!$I$2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UA!$A$3:$A$23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UA!$I$3:$I$23</c:f>
              <c:numCache>
                <c:formatCode>0.000</c:formatCode>
                <c:ptCount val="21"/>
                <c:pt idx="2">
                  <c:v>1.194</c:v>
                </c:pt>
                <c:pt idx="3">
                  <c:v>0.99</c:v>
                </c:pt>
                <c:pt idx="4">
                  <c:v>0.902</c:v>
                </c:pt>
                <c:pt idx="5">
                  <c:v>0.886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UA!$J$2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UA!$A$3:$A$23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UA!$J$3:$J$23</c:f>
              <c:numCache>
                <c:formatCode>0.000</c:formatCode>
                <c:ptCount val="21"/>
                <c:pt idx="1">
                  <c:v>0.54</c:v>
                </c:pt>
                <c:pt idx="2">
                  <c:v>0.65</c:v>
                </c:pt>
                <c:pt idx="3">
                  <c:v>0.59</c:v>
                </c:pt>
                <c:pt idx="4">
                  <c:v>0.64</c:v>
                </c:pt>
                <c:pt idx="5">
                  <c:v>0.49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UA!$K$2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UA!$A$3:$A$23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UA!$K$3:$K$23</c:f>
              <c:numCache>
                <c:formatCode>0.000</c:formatCode>
                <c:ptCount val="21"/>
                <c:pt idx="2">
                  <c:v>0.731</c:v>
                </c:pt>
                <c:pt idx="3">
                  <c:v>0.672</c:v>
                </c:pt>
                <c:pt idx="4">
                  <c:v>0.785</c:v>
                </c:pt>
                <c:pt idx="5">
                  <c:v>0.594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UA!$L$2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UA!$A$3:$A$23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UA!$L$3:$L$23</c:f>
              <c:numCache>
                <c:formatCode>0.000</c:formatCode>
                <c:ptCount val="21"/>
                <c:pt idx="0">
                  <c:v>0.485295953255723</c:v>
                </c:pt>
                <c:pt idx="1">
                  <c:v>0.698158699042081</c:v>
                </c:pt>
                <c:pt idx="2">
                  <c:v>0.746246071774277</c:v>
                </c:pt>
                <c:pt idx="3">
                  <c:v>0.644396480131689</c:v>
                </c:pt>
                <c:pt idx="4">
                  <c:v>0.610171946475051</c:v>
                </c:pt>
                <c:pt idx="5">
                  <c:v>0.666255050031186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491776"/>
        <c:axId val="140506240"/>
      </c:lineChart>
      <c:catAx>
        <c:axId val="140491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0506240"/>
        <c:crosses val="autoZero"/>
        <c:auto val="0"/>
        <c:lblAlgn val="ctr"/>
        <c:lblOffset val="100"/>
        <c:tickLblSkip val="1"/>
        <c:noMultiLvlLbl val="0"/>
      </c:catAx>
      <c:valAx>
        <c:axId val="140506240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049177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4775798537113"/>
          <c:y val="0.154098164439543"/>
          <c:w val="0.172752886955049"/>
          <c:h val="0.8262296203202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99472448661486"/>
          <c:y val="0.1097050933919"/>
          <c:w val="0.664904143422316"/>
          <c:h val="0.670888840358171"/>
        </c:manualLayout>
      </c:layout>
      <c:lineChart>
        <c:grouping val="standard"/>
        <c:varyColors val="0"/>
        <c:ser>
          <c:idx val="0"/>
          <c:order val="0"/>
          <c:tx>
            <c:strRef>
              <c:f>BUN!$B$2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BUN!$A$3:$A$23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BUN!$B$3:$B$23</c:f>
              <c:numCache>
                <c:formatCode>0.000</c:formatCode>
                <c:ptCount val="21"/>
                <c:pt idx="1">
                  <c:v>0.544364043156196</c:v>
                </c:pt>
                <c:pt idx="2">
                  <c:v>0.581217582277035</c:v>
                </c:pt>
                <c:pt idx="3">
                  <c:v>0.66716599764684</c:v>
                </c:pt>
                <c:pt idx="4">
                  <c:v>0.706573271913854</c:v>
                </c:pt>
                <c:pt idx="5">
                  <c:v>0.496958598976313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BUN!$C$2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BUN!$A$3:$A$23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BUN!$C$3:$C$23</c:f>
              <c:numCache>
                <c:formatCode>0.000</c:formatCode>
                <c:ptCount val="21"/>
                <c:pt idx="0">
                  <c:v>1.16256851793996</c:v>
                </c:pt>
                <c:pt idx="1">
                  <c:v>0.781070031006854</c:v>
                </c:pt>
                <c:pt idx="2">
                  <c:v>0.888109093615353</c:v>
                </c:pt>
                <c:pt idx="3">
                  <c:v>0.714360827543497</c:v>
                </c:pt>
                <c:pt idx="4">
                  <c:v>0.675004799048963</c:v>
                </c:pt>
                <c:pt idx="5">
                  <c:v>0.857863887672046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BUN!$D$2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BUN!$A$3:$A$23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BUN!$D$3:$D$23</c:f>
              <c:numCache>
                <c:formatCode>0.000</c:formatCode>
                <c:ptCount val="21"/>
                <c:pt idx="0">
                  <c:v>0.576380106882206</c:v>
                </c:pt>
                <c:pt idx="1">
                  <c:v>0.832065206915705</c:v>
                </c:pt>
                <c:pt idx="2">
                  <c:v>0.509030185152595</c:v>
                </c:pt>
                <c:pt idx="3">
                  <c:v>0.528642368793908</c:v>
                </c:pt>
                <c:pt idx="4">
                  <c:v>0.987710364268455</c:v>
                </c:pt>
                <c:pt idx="5">
                  <c:v>0.250639773858637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BUN!$E$2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BUN!$A$3:$A$23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BUN!$E$3:$E$23</c:f>
              <c:numCache>
                <c:formatCode>0.000</c:formatCode>
                <c:ptCount val="21"/>
                <c:pt idx="1">
                  <c:v>0.67</c:v>
                </c:pt>
                <c:pt idx="2">
                  <c:v>0.56</c:v>
                </c:pt>
                <c:pt idx="3">
                  <c:v>0.59</c:v>
                </c:pt>
                <c:pt idx="4">
                  <c:v>0.61</c:v>
                </c:pt>
                <c:pt idx="5">
                  <c:v>0.46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BUN!$F$2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BUN!$A$3:$A$23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BUN!$F$3:$F$23</c:f>
              <c:numCache>
                <c:formatCode>0.000</c:formatCode>
                <c:ptCount val="21"/>
                <c:pt idx="3">
                  <c:v>0.916194693468342</c:v>
                </c:pt>
                <c:pt idx="4">
                  <c:v>0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BUN!$G$2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BUN!$A$3:$A$23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BUN!$G$3:$G$23</c:f>
              <c:numCache>
                <c:formatCode>0.000</c:formatCode>
                <c:ptCount val="21"/>
                <c:pt idx="1">
                  <c:v>0.263786094522982</c:v>
                </c:pt>
                <c:pt idx="2">
                  <c:v>0.556680036727909</c:v>
                </c:pt>
                <c:pt idx="3">
                  <c:v>0.541879506883147</c:v>
                </c:pt>
                <c:pt idx="4">
                  <c:v>1.0392832489165</c:v>
                </c:pt>
                <c:pt idx="5">
                  <c:v>0.511475429725832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BUN!$H$2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BUN!$A$3:$A$23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BUN!$H$3:$H$23</c:f>
              <c:numCache>
                <c:formatCode>0.000</c:formatCode>
                <c:ptCount val="21"/>
                <c:pt idx="1">
                  <c:v>0.778</c:v>
                </c:pt>
                <c:pt idx="2">
                  <c:v>1.192</c:v>
                </c:pt>
                <c:pt idx="3">
                  <c:v>0.706</c:v>
                </c:pt>
                <c:pt idx="4">
                  <c:v>0.814</c:v>
                </c:pt>
                <c:pt idx="5">
                  <c:v>0.954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BUN!$I$2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BUN!$A$3:$A$23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BUN!$I$3:$I$23</c:f>
              <c:numCache>
                <c:formatCode>0.000</c:formatCode>
                <c:ptCount val="21"/>
                <c:pt idx="2">
                  <c:v>0.635</c:v>
                </c:pt>
                <c:pt idx="3">
                  <c:v>0.638</c:v>
                </c:pt>
                <c:pt idx="4">
                  <c:v>0.473</c:v>
                </c:pt>
                <c:pt idx="5">
                  <c:v>0.574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BUN!$J$2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BUN!$A$3:$A$23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BUN!$J$3:$J$23</c:f>
              <c:numCache>
                <c:formatCode>0.000</c:formatCode>
                <c:ptCount val="21"/>
                <c:pt idx="1">
                  <c:v>0.95</c:v>
                </c:pt>
                <c:pt idx="2">
                  <c:v>0.98</c:v>
                </c:pt>
                <c:pt idx="3">
                  <c:v>0.69</c:v>
                </c:pt>
                <c:pt idx="4">
                  <c:v>0.52</c:v>
                </c:pt>
                <c:pt idx="5">
                  <c:v>0.61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BUN!$K$2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BUN!$A$3:$A$23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BUN!$K$3:$K$23</c:f>
              <c:numCache>
                <c:formatCode>0.000</c:formatCode>
                <c:ptCount val="21"/>
                <c:pt idx="2">
                  <c:v>1.175</c:v>
                </c:pt>
                <c:pt idx="3">
                  <c:v>0.905</c:v>
                </c:pt>
                <c:pt idx="4">
                  <c:v>1.421</c:v>
                </c:pt>
                <c:pt idx="5">
                  <c:v>0.722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BUN!$L$2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BUN!$A$3:$A$23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BUN!$L$3:$L$23</c:f>
              <c:numCache>
                <c:formatCode>0.000</c:formatCode>
                <c:ptCount val="21"/>
                <c:pt idx="0">
                  <c:v>0.869474312411085</c:v>
                </c:pt>
                <c:pt idx="1">
                  <c:v>0.688469339371677</c:v>
                </c:pt>
                <c:pt idx="2">
                  <c:v>0.786337433085877</c:v>
                </c:pt>
                <c:pt idx="3">
                  <c:v>0.689724339433573</c:v>
                </c:pt>
                <c:pt idx="4">
                  <c:v>0.724657168414777</c:v>
                </c:pt>
                <c:pt idx="5">
                  <c:v>0.604104187803648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547968"/>
        <c:axId val="140558336"/>
      </c:lineChart>
      <c:catAx>
        <c:axId val="140547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0558336"/>
        <c:crosses val="autoZero"/>
        <c:auto val="0"/>
        <c:lblAlgn val="ctr"/>
        <c:lblOffset val="100"/>
        <c:tickLblSkip val="1"/>
        <c:noMultiLvlLbl val="0"/>
      </c:catAx>
      <c:valAx>
        <c:axId val="140558336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054796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2816901408451"/>
          <c:y val="0.144737233578705"/>
          <c:w val="0.173239436619718"/>
          <c:h val="0.8322381526413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36237645155336"/>
          <c:y val="0.1097050933919"/>
          <c:w val="0.67421660140649"/>
          <c:h val="0.670888840358171"/>
        </c:manualLayout>
      </c:layout>
      <c:lineChart>
        <c:grouping val="standard"/>
        <c:varyColors val="0"/>
        <c:ser>
          <c:idx val="0"/>
          <c:order val="0"/>
          <c:tx>
            <c:strRef>
              <c:f>CRE!$B$2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CRE!$B$3:$B$23</c:f>
              <c:numCache>
                <c:formatCode>0.000</c:formatCode>
                <c:ptCount val="21"/>
                <c:pt idx="1">
                  <c:v>0.388422917687779</c:v>
                </c:pt>
                <c:pt idx="2">
                  <c:v>0.381013488737807</c:v>
                </c:pt>
                <c:pt idx="3">
                  <c:v>0.400091295892982</c:v>
                </c:pt>
                <c:pt idx="4">
                  <c:v>0.373628610288703</c:v>
                </c:pt>
                <c:pt idx="5">
                  <c:v>0.260469330062069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CRE!$C$2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CRE!$C$3:$C$23</c:f>
              <c:numCache>
                <c:formatCode>0.000</c:formatCode>
                <c:ptCount val="21"/>
                <c:pt idx="0">
                  <c:v>0.422204021519328</c:v>
                </c:pt>
                <c:pt idx="1">
                  <c:v>0.325323792240758</c:v>
                </c:pt>
                <c:pt idx="2">
                  <c:v>0.442694446106989</c:v>
                </c:pt>
                <c:pt idx="3">
                  <c:v>0.43246742043071</c:v>
                </c:pt>
                <c:pt idx="4">
                  <c:v>0.543576609994023</c:v>
                </c:pt>
                <c:pt idx="5">
                  <c:v>1.21009136217435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CRE!$D$2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CRE!$D$3:$D$23</c:f>
              <c:numCache>
                <c:formatCode>0.000</c:formatCode>
                <c:ptCount val="21"/>
                <c:pt idx="0">
                  <c:v>0.173756254546173</c:v>
                </c:pt>
                <c:pt idx="1">
                  <c:v>0.312467692200693</c:v>
                </c:pt>
                <c:pt idx="2">
                  <c:v>0.482952752174426</c:v>
                </c:pt>
                <c:pt idx="3">
                  <c:v>0.404714119501537</c:v>
                </c:pt>
                <c:pt idx="4">
                  <c:v>0.28990600906198</c:v>
                </c:pt>
                <c:pt idx="5">
                  <c:v>0.234928215351915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CRE!$E$2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CRE!$E$3:$E$23</c:f>
              <c:numCache>
                <c:formatCode>0.000</c:formatCode>
                <c:ptCount val="21"/>
                <c:pt idx="1">
                  <c:v>1.318</c:v>
                </c:pt>
                <c:pt idx="2">
                  <c:v>0.49</c:v>
                </c:pt>
                <c:pt idx="3">
                  <c:v>0.53</c:v>
                </c:pt>
                <c:pt idx="4">
                  <c:v>0.39</c:v>
                </c:pt>
                <c:pt idx="5">
                  <c:v>0.42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CRE!$F$2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CRE!$F$3:$F$23</c:f>
              <c:numCache>
                <c:formatCode>0.000</c:formatCode>
                <c:ptCount val="21"/>
                <c:pt idx="3">
                  <c:v>0.60219747733444</c:v>
                </c:pt>
                <c:pt idx="4">
                  <c:v>0.339171086053635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CRE!$G$2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CRE!$G$3:$G$23</c:f>
              <c:numCache>
                <c:formatCode>0.000</c:formatCode>
                <c:ptCount val="21"/>
                <c:pt idx="1">
                  <c:v>0.410606009322978</c:v>
                </c:pt>
                <c:pt idx="2">
                  <c:v>0.365054170290416</c:v>
                </c:pt>
                <c:pt idx="3">
                  <c:v>0.290537136095464</c:v>
                </c:pt>
                <c:pt idx="4">
                  <c:v>0.714474800115443</c:v>
                </c:pt>
                <c:pt idx="5">
                  <c:v>0.374719031635497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CRE!$H$2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CRE!$H$3:$H$23</c:f>
              <c:numCache>
                <c:formatCode>0.000</c:formatCode>
                <c:ptCount val="21"/>
                <c:pt idx="1">
                  <c:v>0.568</c:v>
                </c:pt>
                <c:pt idx="2">
                  <c:v>1.35</c:v>
                </c:pt>
                <c:pt idx="3">
                  <c:v>0.536</c:v>
                </c:pt>
                <c:pt idx="4">
                  <c:v>0.645</c:v>
                </c:pt>
                <c:pt idx="5">
                  <c:v>0.602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CRE!$I$2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CRE!$I$3:$I$23</c:f>
              <c:numCache>
                <c:formatCode>0.000</c:formatCode>
                <c:ptCount val="21"/>
                <c:pt idx="2">
                  <c:v>0.824</c:v>
                </c:pt>
                <c:pt idx="3">
                  <c:v>0.63</c:v>
                </c:pt>
                <c:pt idx="4">
                  <c:v>0.489</c:v>
                </c:pt>
                <c:pt idx="5">
                  <c:v>0.579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CRE!$J$2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CRE!$J$3:$J$23</c:f>
              <c:numCache>
                <c:formatCode>0.000</c:formatCode>
                <c:ptCount val="21"/>
                <c:pt idx="1">
                  <c:v>0.44</c:v>
                </c:pt>
                <c:pt idx="2">
                  <c:v>0.5</c:v>
                </c:pt>
                <c:pt idx="3">
                  <c:v>0.46</c:v>
                </c:pt>
                <c:pt idx="4">
                  <c:v>0.35</c:v>
                </c:pt>
                <c:pt idx="5">
                  <c:v>0.37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CRE!$K$2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CRE!$K$3:$K$23</c:f>
              <c:numCache>
                <c:formatCode>0.000</c:formatCode>
                <c:ptCount val="21"/>
                <c:pt idx="2">
                  <c:v>0.648</c:v>
                </c:pt>
                <c:pt idx="3">
                  <c:v>0.757</c:v>
                </c:pt>
                <c:pt idx="4">
                  <c:v>0.629</c:v>
                </c:pt>
                <c:pt idx="5">
                  <c:v>0.428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CRE!$L$2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CRE!$A$3:$A$23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CRE!$L$3:$L$23</c:f>
              <c:numCache>
                <c:formatCode>0.000</c:formatCode>
                <c:ptCount val="21"/>
                <c:pt idx="0">
                  <c:v>0.297980138032751</c:v>
                </c:pt>
                <c:pt idx="1">
                  <c:v>0.537545773064601</c:v>
                </c:pt>
                <c:pt idx="2">
                  <c:v>0.609301650812182</c:v>
                </c:pt>
                <c:pt idx="3">
                  <c:v>0.504300744925513</c:v>
                </c:pt>
                <c:pt idx="4">
                  <c:v>0.476375711551379</c:v>
                </c:pt>
                <c:pt idx="5">
                  <c:v>0.49768977102487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46528"/>
        <c:axId val="141048448"/>
      </c:lineChart>
      <c:catAx>
        <c:axId val="141046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1048448"/>
        <c:crosses val="autoZero"/>
        <c:auto val="0"/>
        <c:lblAlgn val="ctr"/>
        <c:lblOffset val="100"/>
        <c:tickLblSkip val="1"/>
        <c:noMultiLvlLbl val="0"/>
      </c:catAx>
      <c:valAx>
        <c:axId val="141048448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104652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675938803901"/>
          <c:y val="0.150819672131148"/>
          <c:w val="0.171070931849791"/>
          <c:h val="0.82950819672131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926573426573448"/>
          <c:y val="0.113537359991983"/>
          <c:w val="0.715034965034963"/>
          <c:h val="0.694324624566356"/>
        </c:manualLayout>
      </c:layout>
      <c:lineChart>
        <c:grouping val="standard"/>
        <c:varyColors val="0"/>
        <c:ser>
          <c:idx val="0"/>
          <c:order val="0"/>
          <c:tx>
            <c:strRef>
              <c:f>AST!$B$2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AST!$A$3:$A$23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AST!$B$3:$B$23</c:f>
              <c:numCache>
                <c:formatCode>0.000</c:formatCode>
                <c:ptCount val="21"/>
                <c:pt idx="1">
                  <c:v>0.746600326377225</c:v>
                </c:pt>
                <c:pt idx="2">
                  <c:v>0.707663571920781</c:v>
                </c:pt>
                <c:pt idx="3">
                  <c:v>0.843703029410909</c:v>
                </c:pt>
                <c:pt idx="4">
                  <c:v>0.933520056018673</c:v>
                </c:pt>
                <c:pt idx="5">
                  <c:v>0.817693778896083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AST!$C$2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AST!$A$3:$A$23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AST!$C$3:$C$23</c:f>
              <c:numCache>
                <c:formatCode>0.000</c:formatCode>
                <c:ptCount val="21"/>
                <c:pt idx="0">
                  <c:v>1.08351960979767</c:v>
                </c:pt>
                <c:pt idx="1">
                  <c:v>0.743505003299732</c:v>
                </c:pt>
                <c:pt idx="2">
                  <c:v>0.705905773373123</c:v>
                </c:pt>
                <c:pt idx="3">
                  <c:v>0.692816053099329</c:v>
                </c:pt>
                <c:pt idx="4">
                  <c:v>0.830273182301889</c:v>
                </c:pt>
                <c:pt idx="5">
                  <c:v>0.873783900469314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AST!$D$2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AST!$A$3:$A$23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AST!$D$3:$D$23</c:f>
              <c:numCache>
                <c:formatCode>0.000</c:formatCode>
                <c:ptCount val="21"/>
                <c:pt idx="0">
                  <c:v>0.980762421743962</c:v>
                </c:pt>
                <c:pt idx="1">
                  <c:v>0.574804075026349</c:v>
                </c:pt>
                <c:pt idx="2">
                  <c:v>0.560953441852043</c:v>
                </c:pt>
                <c:pt idx="3">
                  <c:v>0.454979313563261</c:v>
                </c:pt>
                <c:pt idx="4">
                  <c:v>0.560765856217973</c:v>
                </c:pt>
                <c:pt idx="5">
                  <c:v>0.549126662222307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AST!$E$2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AST!$A$3:$A$23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AST!$E$3:$E$23</c:f>
              <c:numCache>
                <c:formatCode>0.000</c:formatCode>
                <c:ptCount val="21"/>
                <c:pt idx="1">
                  <c:v>0.559</c:v>
                </c:pt>
                <c:pt idx="2">
                  <c:v>0.58</c:v>
                </c:pt>
                <c:pt idx="3">
                  <c:v>0.61</c:v>
                </c:pt>
                <c:pt idx="4">
                  <c:v>0.78</c:v>
                </c:pt>
                <c:pt idx="5">
                  <c:v>0.74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AST!$F$2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AST!$A$3:$A$23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AST!$F$3:$F$23</c:f>
              <c:numCache>
                <c:formatCode>0.000</c:formatCode>
                <c:ptCount val="21"/>
                <c:pt idx="3">
                  <c:v>0.589790826133268</c:v>
                </c:pt>
                <c:pt idx="4">
                  <c:v>0.497025032737201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AST!$G$2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AST!$A$3:$A$23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AST!$G$3:$G$23</c:f>
              <c:numCache>
                <c:formatCode>0.000</c:formatCode>
                <c:ptCount val="21"/>
                <c:pt idx="1">
                  <c:v>0.629146897753843</c:v>
                </c:pt>
                <c:pt idx="2">
                  <c:v>1.0649319227068</c:v>
                </c:pt>
                <c:pt idx="3">
                  <c:v>1.13463291516292</c:v>
                </c:pt>
                <c:pt idx="4">
                  <c:v>0.598948015735635</c:v>
                </c:pt>
                <c:pt idx="5">
                  <c:v>0.939413479854243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AST!$H$2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AST!$A$3:$A$23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AST!$H$3:$H$23</c:f>
              <c:numCache>
                <c:formatCode>0.000</c:formatCode>
                <c:ptCount val="21"/>
                <c:pt idx="1">
                  <c:v>0.865</c:v>
                </c:pt>
                <c:pt idx="2">
                  <c:v>0.955</c:v>
                </c:pt>
                <c:pt idx="3">
                  <c:v>0.86</c:v>
                </c:pt>
                <c:pt idx="4">
                  <c:v>0.668</c:v>
                </c:pt>
                <c:pt idx="5">
                  <c:v>0.826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AST!$I$2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AST!$A$3:$A$23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AST!$I$3:$I$23</c:f>
              <c:numCache>
                <c:formatCode>0.000</c:formatCode>
                <c:ptCount val="21"/>
                <c:pt idx="2">
                  <c:v>1.163</c:v>
                </c:pt>
                <c:pt idx="3">
                  <c:v>0.534</c:v>
                </c:pt>
                <c:pt idx="4">
                  <c:v>0.355</c:v>
                </c:pt>
                <c:pt idx="5">
                  <c:v>0.87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AST!$J$2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AST!$A$3:$A$23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AST!$J$3:$J$23</c:f>
              <c:numCache>
                <c:formatCode>0.000</c:formatCode>
                <c:ptCount val="21"/>
                <c:pt idx="1">
                  <c:v>0.61</c:v>
                </c:pt>
                <c:pt idx="2">
                  <c:v>0.71</c:v>
                </c:pt>
                <c:pt idx="3">
                  <c:v>0.71</c:v>
                </c:pt>
                <c:pt idx="4">
                  <c:v>0.59</c:v>
                </c:pt>
                <c:pt idx="5">
                  <c:v>0.9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AST!$K$2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AST!$A$3:$A$23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AST!$K$3:$K$23</c:f>
              <c:numCache>
                <c:formatCode>0.000</c:formatCode>
                <c:ptCount val="21"/>
                <c:pt idx="2">
                  <c:v>1.247</c:v>
                </c:pt>
                <c:pt idx="3">
                  <c:v>0.868</c:v>
                </c:pt>
                <c:pt idx="4">
                  <c:v>1.051</c:v>
                </c:pt>
                <c:pt idx="5">
                  <c:v>0.878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AST!$L$2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x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AST!$A$3:$A$23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AST!$L$3:$L$23</c:f>
              <c:numCache>
                <c:formatCode>0.000</c:formatCode>
                <c:ptCount val="21"/>
                <c:pt idx="0">
                  <c:v>1.03214101577082</c:v>
                </c:pt>
                <c:pt idx="1">
                  <c:v>0.675436614636736</c:v>
                </c:pt>
                <c:pt idx="2">
                  <c:v>0.854939412205861</c:v>
                </c:pt>
                <c:pt idx="3">
                  <c:v>0.729792213736969</c:v>
                </c:pt>
                <c:pt idx="4">
                  <c:v>0.686453214301137</c:v>
                </c:pt>
                <c:pt idx="5">
                  <c:v>0.821557535715772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355456"/>
        <c:axId val="142386304"/>
      </c:lineChart>
      <c:catAx>
        <c:axId val="142355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2386304"/>
        <c:crosses val="autoZero"/>
        <c:auto val="0"/>
        <c:lblAlgn val="ctr"/>
        <c:lblOffset val="100"/>
        <c:tickLblSkip val="1"/>
        <c:noMultiLvlLbl val="0"/>
      </c:catAx>
      <c:valAx>
        <c:axId val="142386304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235545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8435812678238"/>
          <c:y val="0.149152898260599"/>
          <c:w val="0.166201107706725"/>
          <c:h val="0.8033912540593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926573426573448"/>
          <c:y val="0.113537359991983"/>
          <c:w val="0.715034965034963"/>
          <c:h val="0.694324624566356"/>
        </c:manualLayout>
      </c:layout>
      <c:lineChart>
        <c:grouping val="standard"/>
        <c:varyColors val="0"/>
        <c:ser>
          <c:idx val="0"/>
          <c:order val="0"/>
          <c:tx>
            <c:strRef>
              <c:f>ALT!$B$2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ALT!$B$3:$B$23</c:f>
              <c:numCache>
                <c:formatCode>0.000</c:formatCode>
                <c:ptCount val="21"/>
                <c:pt idx="1">
                  <c:v>0.748889308091353</c:v>
                </c:pt>
                <c:pt idx="2">
                  <c:v>0.595691399792566</c:v>
                </c:pt>
                <c:pt idx="3">
                  <c:v>0.883983654295778</c:v>
                </c:pt>
                <c:pt idx="4">
                  <c:v>0.860576204283831</c:v>
                </c:pt>
                <c:pt idx="5">
                  <c:v>0.669094000905523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ALT!$C$2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ALT!$C$3:$C$23</c:f>
              <c:numCache>
                <c:formatCode>0.000</c:formatCode>
                <c:ptCount val="21"/>
                <c:pt idx="0">
                  <c:v>0.879798028494459</c:v>
                </c:pt>
                <c:pt idx="1">
                  <c:v>1.13724053352474</c:v>
                </c:pt>
                <c:pt idx="2">
                  <c:v>0.768434276776787</c:v>
                </c:pt>
                <c:pt idx="3">
                  <c:v>1.34358321528397</c:v>
                </c:pt>
                <c:pt idx="4">
                  <c:v>0.773623443922268</c:v>
                </c:pt>
                <c:pt idx="5">
                  <c:v>0.786849773245606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ALT!$D$2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ALT!$D$3:$D$23</c:f>
              <c:numCache>
                <c:formatCode>0.000</c:formatCode>
                <c:ptCount val="21"/>
                <c:pt idx="0">
                  <c:v>0.560008637639841</c:v>
                </c:pt>
                <c:pt idx="1">
                  <c:v>0.744750270253087</c:v>
                </c:pt>
                <c:pt idx="2">
                  <c:v>0.802996916606666</c:v>
                </c:pt>
                <c:pt idx="3">
                  <c:v>0.806304089317975</c:v>
                </c:pt>
                <c:pt idx="4">
                  <c:v>0.909444650807159</c:v>
                </c:pt>
                <c:pt idx="5">
                  <c:v>0.850267536393328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ALT!$E$2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ALT!$E$3:$E$23</c:f>
              <c:numCache>
                <c:formatCode>0.000</c:formatCode>
                <c:ptCount val="21"/>
                <c:pt idx="1">
                  <c:v>0.952</c:v>
                </c:pt>
                <c:pt idx="2">
                  <c:v>0.72</c:v>
                </c:pt>
                <c:pt idx="3">
                  <c:v>0.89</c:v>
                </c:pt>
                <c:pt idx="4">
                  <c:v>1.06</c:v>
                </c:pt>
                <c:pt idx="5">
                  <c:v>0.81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ALT!$F$2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ALT!$F$3:$F$23</c:f>
              <c:numCache>
                <c:formatCode>0.000</c:formatCode>
                <c:ptCount val="21"/>
                <c:pt idx="3">
                  <c:v>0.633535932671763</c:v>
                </c:pt>
                <c:pt idx="4">
                  <c:v>0.60279903459444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ALT!$G$2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ALT!$G$3:$G$23</c:f>
              <c:numCache>
                <c:formatCode>0.000</c:formatCode>
                <c:ptCount val="21"/>
                <c:pt idx="1">
                  <c:v>0.783987013977672</c:v>
                </c:pt>
                <c:pt idx="2">
                  <c:v>0.468468618041547</c:v>
                </c:pt>
                <c:pt idx="3">
                  <c:v>0.493906439064132</c:v>
                </c:pt>
                <c:pt idx="4">
                  <c:v>0.695107819050478</c:v>
                </c:pt>
                <c:pt idx="5">
                  <c:v>0.561696567778618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ALT!$H$2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ALT!$H$3:$H$23</c:f>
              <c:numCache>
                <c:formatCode>0.000</c:formatCode>
                <c:ptCount val="21"/>
                <c:pt idx="1">
                  <c:v>1.221</c:v>
                </c:pt>
                <c:pt idx="2">
                  <c:v>1.305</c:v>
                </c:pt>
                <c:pt idx="3">
                  <c:v>1.217</c:v>
                </c:pt>
                <c:pt idx="4">
                  <c:v>1.21</c:v>
                </c:pt>
                <c:pt idx="5">
                  <c:v>1.15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ALT!$I$2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ALT!$I$3:$I$23</c:f>
              <c:numCache>
                <c:formatCode>0.000</c:formatCode>
                <c:ptCount val="21"/>
                <c:pt idx="2">
                  <c:v>1.208</c:v>
                </c:pt>
                <c:pt idx="3">
                  <c:v>0.703</c:v>
                </c:pt>
                <c:pt idx="4">
                  <c:v>0.971</c:v>
                </c:pt>
                <c:pt idx="5">
                  <c:v>0.725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ALT!$J$2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ALT!$J$3:$J$23</c:f>
              <c:numCache>
                <c:formatCode>0.000</c:formatCode>
                <c:ptCount val="21"/>
                <c:pt idx="1">
                  <c:v>0.51</c:v>
                </c:pt>
                <c:pt idx="2">
                  <c:v>0.68</c:v>
                </c:pt>
                <c:pt idx="3">
                  <c:v>0.57</c:v>
                </c:pt>
                <c:pt idx="4">
                  <c:v>0.55</c:v>
                </c:pt>
                <c:pt idx="5">
                  <c:v>0.69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ALT!$K$2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ALT!$K$3:$K$23</c:f>
              <c:numCache>
                <c:formatCode>0.000</c:formatCode>
                <c:ptCount val="21"/>
                <c:pt idx="2">
                  <c:v>1.272</c:v>
                </c:pt>
                <c:pt idx="3">
                  <c:v>1.191</c:v>
                </c:pt>
                <c:pt idx="4">
                  <c:v>0.622</c:v>
                </c:pt>
                <c:pt idx="5">
                  <c:v>0.762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ALT!$L$2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x"/>
            <c:size val="5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ALT!$L$3:$L$23</c:f>
              <c:numCache>
                <c:formatCode>0.000</c:formatCode>
                <c:ptCount val="21"/>
                <c:pt idx="0">
                  <c:v>0.71990333306715</c:v>
                </c:pt>
                <c:pt idx="1">
                  <c:v>0.871123875120978</c:v>
                </c:pt>
                <c:pt idx="2">
                  <c:v>0.868954579024174</c:v>
                </c:pt>
                <c:pt idx="3">
                  <c:v>0.873231333063362</c:v>
                </c:pt>
                <c:pt idx="4">
                  <c:v>0.825455115265817</c:v>
                </c:pt>
                <c:pt idx="5">
                  <c:v>0.778323097591453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284480"/>
        <c:axId val="143294848"/>
      </c:lineChart>
      <c:catAx>
        <c:axId val="143284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3294848"/>
        <c:crosses val="autoZero"/>
        <c:auto val="0"/>
        <c:lblAlgn val="ctr"/>
        <c:lblOffset val="100"/>
        <c:tickLblSkip val="1"/>
        <c:noMultiLvlLbl val="0"/>
      </c:catAx>
      <c:valAx>
        <c:axId val="143294848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328448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8435812678238"/>
          <c:y val="0.149153011278996"/>
          <c:w val="0.166201107706725"/>
          <c:h val="0.8033911470525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73286467486819"/>
          <c:y val="0.106383199765625"/>
          <c:w val="0.678383128295254"/>
          <c:h val="0.672341822518766"/>
        </c:manualLayout>
      </c:layout>
      <c:lineChart>
        <c:grouping val="standard"/>
        <c:varyColors val="0"/>
        <c:ser>
          <c:idx val="0"/>
          <c:order val="0"/>
          <c:tx>
            <c:strRef>
              <c:f>rGT!$B$2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rGT!$A$3:$A$23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rGT!$B$3:$B$23</c:f>
              <c:numCache>
                <c:formatCode>0.000</c:formatCode>
                <c:ptCount val="21"/>
                <c:pt idx="1">
                  <c:v>0.659414229988257</c:v>
                </c:pt>
                <c:pt idx="2">
                  <c:v>0.703956148389404</c:v>
                </c:pt>
                <c:pt idx="3">
                  <c:v>0.806020007738313</c:v>
                </c:pt>
                <c:pt idx="4">
                  <c:v>0.702674230558903</c:v>
                </c:pt>
                <c:pt idx="5">
                  <c:v>0.668456882198949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rGT!$C$2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rGT!$A$3:$A$23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rGT!$C$3:$C$23</c:f>
              <c:numCache>
                <c:formatCode>0.000</c:formatCode>
                <c:ptCount val="21"/>
                <c:pt idx="0">
                  <c:v>0.981129835446576</c:v>
                </c:pt>
                <c:pt idx="1">
                  <c:v>0.850544846524733</c:v>
                </c:pt>
                <c:pt idx="2">
                  <c:v>0.783065466054563</c:v>
                </c:pt>
                <c:pt idx="3">
                  <c:v>0.768536523888958</c:v>
                </c:pt>
                <c:pt idx="4">
                  <c:v>1.01252555842528</c:v>
                </c:pt>
                <c:pt idx="5">
                  <c:v>0.7936595031036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rGT!$D$2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rGT!$A$3:$A$23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rGT!$D$3:$D$23</c:f>
              <c:numCache>
                <c:formatCode>0.000</c:formatCode>
                <c:ptCount val="21"/>
                <c:pt idx="0">
                  <c:v>0.672469388641285</c:v>
                </c:pt>
                <c:pt idx="1">
                  <c:v>0.734942815743758</c:v>
                </c:pt>
                <c:pt idx="2">
                  <c:v>0.461240491352773</c:v>
                </c:pt>
                <c:pt idx="3">
                  <c:v>0.632400937109351</c:v>
                </c:pt>
                <c:pt idx="4">
                  <c:v>0.991352968063935</c:v>
                </c:pt>
                <c:pt idx="5">
                  <c:v>0.494656666271553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rGT!$E$2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rGT!$A$3:$A$23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rGT!$E$3:$E$23</c:f>
              <c:numCache>
                <c:formatCode>0.000</c:formatCode>
                <c:ptCount val="21"/>
                <c:pt idx="1">
                  <c:v>0.693</c:v>
                </c:pt>
                <c:pt idx="2">
                  <c:v>0.82</c:v>
                </c:pt>
                <c:pt idx="3">
                  <c:v>0.92</c:v>
                </c:pt>
                <c:pt idx="4">
                  <c:v>1.1</c:v>
                </c:pt>
                <c:pt idx="5">
                  <c:v>0.85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rGT!$F$2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rGT!$A$3:$A$23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rGT!$F$3:$F$23</c:f>
              <c:numCache>
                <c:formatCode>0.000</c:formatCode>
                <c:ptCount val="21"/>
                <c:pt idx="3">
                  <c:v>0.63887656499994</c:v>
                </c:pt>
                <c:pt idx="4">
                  <c:v>0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rGT!$G$2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rGT!$A$3:$A$23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rGT!$G$3:$G$23</c:f>
              <c:numCache>
                <c:formatCode>0.000</c:formatCode>
                <c:ptCount val="21"/>
                <c:pt idx="1">
                  <c:v>0.624780059144436</c:v>
                </c:pt>
                <c:pt idx="2">
                  <c:v>0.573747683386811</c:v>
                </c:pt>
                <c:pt idx="3">
                  <c:v>0.798362173564853</c:v>
                </c:pt>
                <c:pt idx="4">
                  <c:v>0.712618897980644</c:v>
                </c:pt>
                <c:pt idx="5">
                  <c:v>0.467971914567257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rGT!$H$2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rGT!$A$3:$A$23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rGT!$H$3:$H$23</c:f>
              <c:numCache>
                <c:formatCode>0.000</c:formatCode>
                <c:ptCount val="21"/>
                <c:pt idx="1">
                  <c:v>2.241</c:v>
                </c:pt>
                <c:pt idx="2">
                  <c:v>2.252</c:v>
                </c:pt>
                <c:pt idx="3">
                  <c:v>2.406</c:v>
                </c:pt>
                <c:pt idx="4">
                  <c:v>2.286</c:v>
                </c:pt>
                <c:pt idx="5">
                  <c:v>1.771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rGT!$I$2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rGT!$A$3:$A$23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rGT!$I$3:$I$23</c:f>
              <c:numCache>
                <c:formatCode>0.000</c:formatCode>
                <c:ptCount val="21"/>
                <c:pt idx="2">
                  <c:v>1.485</c:v>
                </c:pt>
                <c:pt idx="3">
                  <c:v>1.353</c:v>
                </c:pt>
                <c:pt idx="4">
                  <c:v>0.988</c:v>
                </c:pt>
                <c:pt idx="5">
                  <c:v>0.942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rGT!$J$2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rGT!$A$3:$A$23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rGT!$J$3:$J$23</c:f>
              <c:numCache>
                <c:formatCode>0.000</c:formatCode>
                <c:ptCount val="21"/>
                <c:pt idx="1">
                  <c:v>0.77</c:v>
                </c:pt>
                <c:pt idx="2">
                  <c:v>0.56</c:v>
                </c:pt>
                <c:pt idx="3">
                  <c:v>0.77</c:v>
                </c:pt>
                <c:pt idx="4">
                  <c:v>0.77</c:v>
                </c:pt>
                <c:pt idx="5">
                  <c:v>0.55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rGT!$K$2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rGT!$A$3:$A$23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rGT!$K$3:$K$23</c:f>
              <c:numCache>
                <c:formatCode>0.000</c:formatCode>
                <c:ptCount val="21"/>
                <c:pt idx="2">
                  <c:v>1.395</c:v>
                </c:pt>
                <c:pt idx="3">
                  <c:v>1.534</c:v>
                </c:pt>
                <c:pt idx="4">
                  <c:v>1.714</c:v>
                </c:pt>
                <c:pt idx="5">
                  <c:v>0.795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rGT!$L$2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rGT!$A$3:$A$23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rGT!$L$3:$L$23</c:f>
              <c:numCache>
                <c:formatCode>0.000</c:formatCode>
                <c:ptCount val="21"/>
                <c:pt idx="0">
                  <c:v>0.82679961204393</c:v>
                </c:pt>
                <c:pt idx="1">
                  <c:v>0.939097421628741</c:v>
                </c:pt>
                <c:pt idx="2">
                  <c:v>1.00377886546484</c:v>
                </c:pt>
                <c:pt idx="3">
                  <c:v>1.06271962073014</c:v>
                </c:pt>
                <c:pt idx="4">
                  <c:v>1.02771716550288</c:v>
                </c:pt>
                <c:pt idx="5">
                  <c:v>0.814749440682373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24992"/>
        <c:axId val="143526912"/>
      </c:lineChart>
      <c:catAx>
        <c:axId val="143524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3526912"/>
        <c:crosses val="autoZero"/>
        <c:auto val="0"/>
        <c:lblAlgn val="ctr"/>
        <c:lblOffset val="100"/>
        <c:tickLblSkip val="1"/>
        <c:noMultiLvlLbl val="0"/>
      </c:catAx>
      <c:valAx>
        <c:axId val="143526912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352499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180345600252"/>
          <c:y val="0.14617984633109"/>
          <c:w val="0.169943925785648"/>
          <c:h val="0.8372107446965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75422314654215"/>
          <c:y val="0.1097050933919"/>
          <c:w val="0.676768789405759"/>
          <c:h val="0.670888840358171"/>
        </c:manualLayout>
      </c:layout>
      <c:lineChart>
        <c:grouping val="standard"/>
        <c:varyColors val="0"/>
        <c:ser>
          <c:idx val="0"/>
          <c:order val="0"/>
          <c:tx>
            <c:strRef>
              <c:f>K!$B$2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K!$A$3:$A$23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K!$B$3:$B$23</c:f>
              <c:numCache>
                <c:formatCode>0.000</c:formatCode>
                <c:ptCount val="21"/>
                <c:pt idx="1">
                  <c:v>0.183994050431865</c:v>
                </c:pt>
                <c:pt idx="2">
                  <c:v>0.207974764991499</c:v>
                </c:pt>
                <c:pt idx="3">
                  <c:v>0.235521866561514</c:v>
                </c:pt>
                <c:pt idx="4">
                  <c:v>0.220502113602489</c:v>
                </c:pt>
                <c:pt idx="5">
                  <c:v>0.179949442868023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K!$C$2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K!$A$3:$A$23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K!$C$3:$C$23</c:f>
              <c:numCache>
                <c:formatCode>0.000</c:formatCode>
                <c:ptCount val="21"/>
                <c:pt idx="0">
                  <c:v>0.353662347596582</c:v>
                </c:pt>
                <c:pt idx="1">
                  <c:v>0.338892980479649</c:v>
                </c:pt>
                <c:pt idx="2">
                  <c:v>0.468163491058722</c:v>
                </c:pt>
                <c:pt idx="3">
                  <c:v>0.35239131921006</c:v>
                </c:pt>
                <c:pt idx="4">
                  <c:v>0.638808292886135</c:v>
                </c:pt>
                <c:pt idx="5">
                  <c:v>0.344527142446447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K!$D$2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K!$A$3:$A$23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K!$D$3:$D$23</c:f>
              <c:numCache>
                <c:formatCode>0.000</c:formatCode>
                <c:ptCount val="21"/>
                <c:pt idx="0">
                  <c:v>0.229209431263254</c:v>
                </c:pt>
                <c:pt idx="1">
                  <c:v>0.377286426296799</c:v>
                </c:pt>
                <c:pt idx="2">
                  <c:v>0.338191742383299</c:v>
                </c:pt>
                <c:pt idx="3">
                  <c:v>0.194638999531221</c:v>
                </c:pt>
                <c:pt idx="4">
                  <c:v>0.194761800161842</c:v>
                </c:pt>
                <c:pt idx="5">
                  <c:v>0.322402647476757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K!$E$2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K!$A$3:$A$23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K!$E$3:$E$23</c:f>
              <c:numCache>
                <c:formatCode>0.000</c:formatCode>
                <c:ptCount val="21"/>
                <c:pt idx="1">
                  <c:v>0.324</c:v>
                </c:pt>
                <c:pt idx="2">
                  <c:v>0.32</c:v>
                </c:pt>
                <c:pt idx="3">
                  <c:v>0.42</c:v>
                </c:pt>
                <c:pt idx="4">
                  <c:v>0.42</c:v>
                </c:pt>
                <c:pt idx="5">
                  <c:v>0.4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K!$F$2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K!$A$3:$A$23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K!$F$3:$F$23</c:f>
              <c:numCache>
                <c:formatCode>0.000</c:formatCode>
                <c:ptCount val="21"/>
                <c:pt idx="3">
                  <c:v>0.828173324999923</c:v>
                </c:pt>
                <c:pt idx="4">
                  <c:v>0.522543663110726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K!$G$2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K!$A$3:$A$23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K!$G$3:$G$23</c:f>
              <c:numCache>
                <c:formatCode>0.000</c:formatCode>
                <c:ptCount val="21"/>
                <c:pt idx="1">
                  <c:v>0.325551451952852</c:v>
                </c:pt>
                <c:pt idx="2">
                  <c:v>0.299492347709715</c:v>
                </c:pt>
                <c:pt idx="3">
                  <c:v>0.443279476528832</c:v>
                </c:pt>
                <c:pt idx="4">
                  <c:v>0.413844874512611</c:v>
                </c:pt>
                <c:pt idx="5">
                  <c:v>0.43310118761763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K!$H$2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K!$A$3:$A$23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K!$H$3:$H$23</c:f>
              <c:numCache>
                <c:formatCode>0.000</c:formatCode>
                <c:ptCount val="21"/>
                <c:pt idx="1">
                  <c:v>0.707</c:v>
                </c:pt>
                <c:pt idx="2">
                  <c:v>0.672</c:v>
                </c:pt>
                <c:pt idx="3">
                  <c:v>0.666</c:v>
                </c:pt>
                <c:pt idx="4">
                  <c:v>0.564</c:v>
                </c:pt>
                <c:pt idx="5">
                  <c:v>0.792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K!$I$2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K!$A$3:$A$23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K!$I$3:$I$23</c:f>
              <c:numCache>
                <c:formatCode>0.000</c:formatCode>
                <c:ptCount val="21"/>
                <c:pt idx="2">
                  <c:v>0.402</c:v>
                </c:pt>
                <c:pt idx="3">
                  <c:v>0.402</c:v>
                </c:pt>
                <c:pt idx="4">
                  <c:v>0.611</c:v>
                </c:pt>
                <c:pt idx="5">
                  <c:v>0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K!$J$2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K!$A$3:$A$23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K!$J$3:$J$23</c:f>
              <c:numCache>
                <c:formatCode>0.000</c:formatCode>
                <c:ptCount val="21"/>
                <c:pt idx="1">
                  <c:v>0.61</c:v>
                </c:pt>
                <c:pt idx="2">
                  <c:v>0.6</c:v>
                </c:pt>
                <c:pt idx="3">
                  <c:v>0.52</c:v>
                </c:pt>
                <c:pt idx="4">
                  <c:v>0.61</c:v>
                </c:pt>
                <c:pt idx="5">
                  <c:v>0.69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K!$K$2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K!$A$3:$A$23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K!$K$3:$K$23</c:f>
              <c:numCache>
                <c:formatCode>0.000</c:formatCode>
                <c:ptCount val="21"/>
                <c:pt idx="2">
                  <c:v>0.505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K!$L$2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K!$A$3:$A$23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K!$L$3:$L$23</c:f>
              <c:numCache>
                <c:formatCode>0.000</c:formatCode>
                <c:ptCount val="21"/>
                <c:pt idx="0">
                  <c:v>0.291435889429918</c:v>
                </c:pt>
                <c:pt idx="1">
                  <c:v>0.409532129880166</c:v>
                </c:pt>
                <c:pt idx="2">
                  <c:v>0.423646927349248</c:v>
                </c:pt>
                <c:pt idx="3">
                  <c:v>0.406200498683155</c:v>
                </c:pt>
                <c:pt idx="4">
                  <c:v>0.41954607442738</c:v>
                </c:pt>
                <c:pt idx="5">
                  <c:v>0.351331157823206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466112"/>
        <c:axId val="191054592"/>
      </c:lineChart>
      <c:catAx>
        <c:axId val="189466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91054592"/>
        <c:crosses val="autoZero"/>
        <c:auto val="0"/>
        <c:lblAlgn val="ctr"/>
        <c:lblOffset val="100"/>
        <c:tickLblSkip val="1"/>
        <c:noMultiLvlLbl val="0"/>
      </c:catAx>
      <c:valAx>
        <c:axId val="191054592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8946611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2332439678285"/>
          <c:y val="0.147540877778627"/>
          <c:w val="0.164879356568365"/>
          <c:h val="0.8295081076030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30618892508143"/>
          <c:y val="0.113537359991983"/>
          <c:w val="0.731270358306198"/>
          <c:h val="0.694324624566356"/>
        </c:manualLayout>
      </c:layout>
      <c:lineChart>
        <c:grouping val="standard"/>
        <c:varyColors val="0"/>
        <c:ser>
          <c:idx val="0"/>
          <c:order val="0"/>
          <c:tx>
            <c:strRef>
              <c:f>ALP!$B$2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ALP!$B$3:$B$23</c:f>
              <c:numCache>
                <c:formatCode>0.000</c:formatCode>
                <c:ptCount val="21"/>
                <c:pt idx="1">
                  <c:v>1.12946720431441</c:v>
                </c:pt>
                <c:pt idx="2">
                  <c:v>0.754611057566023</c:v>
                </c:pt>
                <c:pt idx="3">
                  <c:v>0.710130687523993</c:v>
                </c:pt>
                <c:pt idx="4">
                  <c:v>0.98574437198821</c:v>
                </c:pt>
                <c:pt idx="5">
                  <c:v>0.744121976782019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ALP!$C$2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ALP!$C$3:$C$23</c:f>
              <c:numCache>
                <c:formatCode>0.000</c:formatCode>
                <c:ptCount val="21"/>
                <c:pt idx="0">
                  <c:v>0.609305754900538</c:v>
                </c:pt>
                <c:pt idx="1">
                  <c:v>0.604844692070187</c:v>
                </c:pt>
                <c:pt idx="2">
                  <c:v>0.812809663704246</c:v>
                </c:pt>
                <c:pt idx="3">
                  <c:v>0.620097378786072</c:v>
                </c:pt>
                <c:pt idx="4">
                  <c:v>0.622357892226885</c:v>
                </c:pt>
                <c:pt idx="5">
                  <c:v>0.813324026829677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ALP!$D$2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ALP!$D$3:$D$23</c:f>
              <c:numCache>
                <c:formatCode>0.000</c:formatCode>
                <c:ptCount val="21"/>
                <c:pt idx="0">
                  <c:v>0.941656847300174</c:v>
                </c:pt>
                <c:pt idx="1">
                  <c:v>0.81599892898437</c:v>
                </c:pt>
                <c:pt idx="2">
                  <c:v>0.673843381301335</c:v>
                </c:pt>
                <c:pt idx="3">
                  <c:v>1.09680399328866</c:v>
                </c:pt>
                <c:pt idx="4">
                  <c:v>1.21562187304713</c:v>
                </c:pt>
                <c:pt idx="5">
                  <c:v>0.974570860623164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ALP!$E$2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ALP!$E$3:$E$23</c:f>
              <c:numCache>
                <c:formatCode>0.000</c:formatCode>
                <c:ptCount val="21"/>
                <c:pt idx="1">
                  <c:v>1.762</c:v>
                </c:pt>
                <c:pt idx="2">
                  <c:v>1.08</c:v>
                </c:pt>
                <c:pt idx="3">
                  <c:v>1.31</c:v>
                </c:pt>
                <c:pt idx="4">
                  <c:v>2.86</c:v>
                </c:pt>
                <c:pt idx="5">
                  <c:v>1.59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ALP!$F$2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ALP!$F$3:$F$23</c:f>
              <c:numCache>
                <c:formatCode>0.000</c:formatCode>
                <c:ptCount val="21"/>
                <c:pt idx="3">
                  <c:v>1.48085507992898</c:v>
                </c:pt>
                <c:pt idx="4">
                  <c:v>1.23162749499976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ALP!$G$2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ALP!$G$3:$G$23</c:f>
              <c:numCache>
                <c:formatCode>0.000</c:formatCode>
                <c:ptCount val="21"/>
                <c:pt idx="1">
                  <c:v>0.602752057615347</c:v>
                </c:pt>
                <c:pt idx="2">
                  <c:v>0.972199537816727</c:v>
                </c:pt>
                <c:pt idx="3">
                  <c:v>0.554128864515442</c:v>
                </c:pt>
                <c:pt idx="4">
                  <c:v>0.769719368134467</c:v>
                </c:pt>
                <c:pt idx="5">
                  <c:v>0.530654537276692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ALP!$H$2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ALP!$H$3:$H$23</c:f>
              <c:numCache>
                <c:formatCode>0.000</c:formatCode>
                <c:ptCount val="21"/>
                <c:pt idx="1">
                  <c:v>1.309</c:v>
                </c:pt>
                <c:pt idx="2">
                  <c:v>1.728</c:v>
                </c:pt>
                <c:pt idx="3">
                  <c:v>1.276</c:v>
                </c:pt>
                <c:pt idx="4">
                  <c:v>1.402</c:v>
                </c:pt>
                <c:pt idx="5">
                  <c:v>1.28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ALP!$I$2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ALP!$I$3:$I$23</c:f>
              <c:numCache>
                <c:formatCode>0.000</c:formatCode>
                <c:ptCount val="21"/>
                <c:pt idx="2">
                  <c:v>2.037</c:v>
                </c:pt>
                <c:pt idx="3">
                  <c:v>1.454</c:v>
                </c:pt>
                <c:pt idx="4">
                  <c:v>0.655</c:v>
                </c:pt>
                <c:pt idx="5">
                  <c:v>0.455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ALP!$J$2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ALP!$J$3:$J$23</c:f>
              <c:numCache>
                <c:formatCode>0.000</c:formatCode>
                <c:ptCount val="21"/>
                <c:pt idx="1">
                  <c:v>0.61</c:v>
                </c:pt>
                <c:pt idx="2">
                  <c:v>1.16</c:v>
                </c:pt>
                <c:pt idx="3">
                  <c:v>0.65</c:v>
                </c:pt>
                <c:pt idx="4">
                  <c:v>0.85</c:v>
                </c:pt>
                <c:pt idx="5">
                  <c:v>0.81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ALP!$K$2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ALP!$K$3:$K$23</c:f>
              <c:numCache>
                <c:formatCode>0.000</c:formatCode>
                <c:ptCount val="21"/>
                <c:pt idx="2">
                  <c:v>1.279</c:v>
                </c:pt>
                <c:pt idx="3">
                  <c:v>1.201</c:v>
                </c:pt>
                <c:pt idx="4">
                  <c:v>0.844</c:v>
                </c:pt>
                <c:pt idx="5">
                  <c:v>1.074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ALP!$L$2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ALP!$A$3:$A$23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ALP!$L$3:$L$23</c:f>
              <c:numCache>
                <c:formatCode>0.000</c:formatCode>
                <c:ptCount val="21"/>
                <c:pt idx="0">
                  <c:v>0.775481301100356</c:v>
                </c:pt>
                <c:pt idx="1">
                  <c:v>0.976294697569188</c:v>
                </c:pt>
                <c:pt idx="2">
                  <c:v>1.16638484893204</c:v>
                </c:pt>
                <c:pt idx="3">
                  <c:v>1.03530160040432</c:v>
                </c:pt>
                <c:pt idx="4">
                  <c:v>1.14360710003964</c:v>
                </c:pt>
                <c:pt idx="5">
                  <c:v>0.91907460016795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99680"/>
        <c:axId val="144201600"/>
      </c:lineChart>
      <c:catAx>
        <c:axId val="144199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4201600"/>
        <c:crosses val="autoZero"/>
        <c:auto val="0"/>
        <c:lblAlgn val="ctr"/>
        <c:lblOffset val="100"/>
        <c:tickLblSkip val="1"/>
        <c:noMultiLvlLbl val="0"/>
      </c:catAx>
      <c:valAx>
        <c:axId val="144201600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419968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</c:legendEntry>
      <c:legendEntry>
        <c:idx val="4"/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</c:legendEntry>
      <c:legendEntry>
        <c:idx val="5"/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</c:legendEntry>
      <c:legendEntry>
        <c:idx val="6"/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</c:legendEntry>
      <c:legendEntry>
        <c:idx val="7"/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</c:legendEntry>
      <c:legendEntry>
        <c:idx val="8"/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</c:legendEntry>
      <c:legendEntry>
        <c:idx val="9"/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</c:legendEntry>
      <c:legendEntry>
        <c:idx val="10"/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</c:legendEntry>
      <c:layout>
        <c:manualLayout>
          <c:xMode val="edge"/>
          <c:yMode val="edge"/>
          <c:x val="0.820031195384595"/>
          <c:y val="0.138983468945538"/>
          <c:w val="0.175814431310647"/>
          <c:h val="0.83162020073494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78734622144113"/>
          <c:y val="0.112554588383507"/>
          <c:w val="0.713532513181019"/>
          <c:h val="0.69697264345172"/>
        </c:manualLayout>
      </c:layout>
      <c:lineChart>
        <c:grouping val="standard"/>
        <c:varyColors val="0"/>
        <c:ser>
          <c:idx val="0"/>
          <c:order val="0"/>
          <c:tx>
            <c:strRef>
              <c:f>LD!$B$2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LD!$B$3:$B$23</c:f>
              <c:numCache>
                <c:formatCode>0.000</c:formatCode>
                <c:ptCount val="21"/>
                <c:pt idx="1">
                  <c:v>0.492778524581322</c:v>
                </c:pt>
                <c:pt idx="2">
                  <c:v>0.631947899028229</c:v>
                </c:pt>
                <c:pt idx="3">
                  <c:v>0.380924779079573</c:v>
                </c:pt>
                <c:pt idx="4">
                  <c:v>0.48423657168049</c:v>
                </c:pt>
                <c:pt idx="5">
                  <c:v>0.671668212813163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LD!$C$2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LD!$C$3:$C$23</c:f>
              <c:numCache>
                <c:formatCode>0.000</c:formatCode>
                <c:ptCount val="21"/>
                <c:pt idx="0">
                  <c:v>0.611136935106802</c:v>
                </c:pt>
                <c:pt idx="1">
                  <c:v>0.568861436079848</c:v>
                </c:pt>
                <c:pt idx="2">
                  <c:v>0.590429906787258</c:v>
                </c:pt>
                <c:pt idx="3">
                  <c:v>0.643428283428835</c:v>
                </c:pt>
                <c:pt idx="4">
                  <c:v>0.662265494305508</c:v>
                </c:pt>
                <c:pt idx="5">
                  <c:v>0.784866625637788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LD!$D$2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LD!$D$3:$D$23</c:f>
              <c:numCache>
                <c:formatCode>0.000</c:formatCode>
                <c:ptCount val="21"/>
                <c:pt idx="0">
                  <c:v>0.533723826695614</c:v>
                </c:pt>
                <c:pt idx="1">
                  <c:v>0.489921783193933</c:v>
                </c:pt>
                <c:pt idx="2">
                  <c:v>0.63227887075259</c:v>
                </c:pt>
                <c:pt idx="3">
                  <c:v>0.574851200102927</c:v>
                </c:pt>
                <c:pt idx="4">
                  <c:v>0.56246664627737</c:v>
                </c:pt>
                <c:pt idx="5">
                  <c:v>0.556570668775791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LD!$E$2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LD!$E$3:$E$23</c:f>
              <c:numCache>
                <c:formatCode>0.000</c:formatCode>
                <c:ptCount val="21"/>
                <c:pt idx="1">
                  <c:v>0.775</c:v>
                </c:pt>
                <c:pt idx="2">
                  <c:v>0.52</c:v>
                </c:pt>
                <c:pt idx="3">
                  <c:v>0.72</c:v>
                </c:pt>
                <c:pt idx="4">
                  <c:v>0.89</c:v>
                </c:pt>
                <c:pt idx="5">
                  <c:v>0.77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LD!$F$2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LD!$F$3:$F$23</c:f>
              <c:numCache>
                <c:formatCode>0.000</c:formatCode>
                <c:ptCount val="21"/>
                <c:pt idx="3">
                  <c:v>0.646287614764506</c:v>
                </c:pt>
                <c:pt idx="4">
                  <c:v>0.239961498497537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LD!$G$2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LD!$G$3:$G$23</c:f>
              <c:numCache>
                <c:formatCode>0.000</c:formatCode>
                <c:ptCount val="21"/>
                <c:pt idx="1">
                  <c:v>0.32885832702316</c:v>
                </c:pt>
                <c:pt idx="2">
                  <c:v>0.560989219935786</c:v>
                </c:pt>
                <c:pt idx="3">
                  <c:v>0.483409615864996</c:v>
                </c:pt>
                <c:pt idx="4">
                  <c:v>0.420526648216011</c:v>
                </c:pt>
                <c:pt idx="5">
                  <c:v>0.339231861543851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LD!$H$2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LD!$H$3:$H$23</c:f>
              <c:numCache>
                <c:formatCode>0.000</c:formatCode>
                <c:ptCount val="21"/>
                <c:pt idx="1">
                  <c:v>0.755</c:v>
                </c:pt>
                <c:pt idx="2">
                  <c:v>0.781</c:v>
                </c:pt>
                <c:pt idx="3">
                  <c:v>0.628</c:v>
                </c:pt>
                <c:pt idx="4">
                  <c:v>0.682</c:v>
                </c:pt>
                <c:pt idx="5">
                  <c:v>0.817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LD!$I$2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LD!$I$3:$I$23</c:f>
              <c:numCache>
                <c:formatCode>0.000</c:formatCode>
                <c:ptCount val="21"/>
                <c:pt idx="2">
                  <c:v>0.884</c:v>
                </c:pt>
                <c:pt idx="3">
                  <c:v>0.454</c:v>
                </c:pt>
                <c:pt idx="4">
                  <c:v>0.497</c:v>
                </c:pt>
                <c:pt idx="5">
                  <c:v>0.601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LD!$J$2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LD!$J$3:$J$23</c:f>
              <c:numCache>
                <c:formatCode>0.000</c:formatCode>
                <c:ptCount val="21"/>
                <c:pt idx="1">
                  <c:v>0.53</c:v>
                </c:pt>
                <c:pt idx="2">
                  <c:v>0.42</c:v>
                </c:pt>
                <c:pt idx="3">
                  <c:v>0.5</c:v>
                </c:pt>
                <c:pt idx="4">
                  <c:v>0.41</c:v>
                </c:pt>
                <c:pt idx="5">
                  <c:v>0.44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LD!$K$2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LD!$K$3:$K$23</c:f>
              <c:numCache>
                <c:formatCode>0.000</c:formatCode>
                <c:ptCount val="21"/>
                <c:pt idx="2">
                  <c:v>0.913</c:v>
                </c:pt>
                <c:pt idx="3">
                  <c:v>0.795</c:v>
                </c:pt>
                <c:pt idx="4">
                  <c:v>0.606</c:v>
                </c:pt>
                <c:pt idx="5">
                  <c:v>0.646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LD!$L$2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LD!$L$3:$L$23</c:f>
              <c:numCache>
                <c:formatCode>0.000</c:formatCode>
                <c:ptCount val="21"/>
                <c:pt idx="0">
                  <c:v>0.572430380901208</c:v>
                </c:pt>
                <c:pt idx="1">
                  <c:v>0.562917152982609</c:v>
                </c:pt>
                <c:pt idx="2">
                  <c:v>0.659293988500429</c:v>
                </c:pt>
                <c:pt idx="3">
                  <c:v>0.582590149324084</c:v>
                </c:pt>
                <c:pt idx="4">
                  <c:v>0.545445685897692</c:v>
                </c:pt>
                <c:pt idx="5">
                  <c:v>0.625148596530066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849920"/>
        <c:axId val="145097856"/>
      </c:lineChart>
      <c:catAx>
        <c:axId val="144849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5097856"/>
        <c:crosses val="autoZero"/>
        <c:auto val="0"/>
        <c:lblAlgn val="ctr"/>
        <c:lblOffset val="100"/>
        <c:tickLblSkip val="1"/>
        <c:noMultiLvlLbl val="0"/>
      </c:catAx>
      <c:valAx>
        <c:axId val="145097856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484992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9074380408332"/>
          <c:y val="0.141891877609258"/>
          <c:w val="0.168302932721645"/>
          <c:h val="0.8310810477549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6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63890184004354"/>
          <c:y val="0.106838052709555"/>
          <c:w val="0.680556709385697"/>
          <c:h val="0.670942971016006"/>
        </c:manualLayout>
      </c:layout>
      <c:lineChart>
        <c:grouping val="standard"/>
        <c:varyColors val="0"/>
        <c:ser>
          <c:idx val="0"/>
          <c:order val="0"/>
          <c:tx>
            <c:strRef>
              <c:f>CPK!$B$2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CPK!$A$3:$A$23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CPK!$B$3:$B$23</c:f>
              <c:numCache>
                <c:formatCode>0.000</c:formatCode>
                <c:ptCount val="21"/>
                <c:pt idx="1">
                  <c:v>0.546350956830693</c:v>
                </c:pt>
                <c:pt idx="2">
                  <c:v>0.512443185035705</c:v>
                </c:pt>
                <c:pt idx="3">
                  <c:v>0.486967548971868</c:v>
                </c:pt>
                <c:pt idx="4">
                  <c:v>0.481185208915859</c:v>
                </c:pt>
                <c:pt idx="5">
                  <c:v>0.419913746336973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CPK!$C$2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CPK!$A$3:$A$23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CPK!$C$3:$C$23</c:f>
              <c:numCache>
                <c:formatCode>0.000</c:formatCode>
                <c:ptCount val="21"/>
                <c:pt idx="0">
                  <c:v>1.27671611271059</c:v>
                </c:pt>
                <c:pt idx="1">
                  <c:v>1.12730178185223</c:v>
                </c:pt>
                <c:pt idx="2">
                  <c:v>1.29817700099459</c:v>
                </c:pt>
                <c:pt idx="3">
                  <c:v>2.22673244413362</c:v>
                </c:pt>
                <c:pt idx="4">
                  <c:v>1.96260665267974</c:v>
                </c:pt>
                <c:pt idx="5">
                  <c:v>1.76692545966487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CPK!$D$2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CPK!$A$3:$A$23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CPK!$D$3:$D$23</c:f>
              <c:numCache>
                <c:formatCode>0.000</c:formatCode>
                <c:ptCount val="21"/>
                <c:pt idx="0">
                  <c:v>1.79640673413767</c:v>
                </c:pt>
                <c:pt idx="1">
                  <c:v>1.40000776113454</c:v>
                </c:pt>
                <c:pt idx="2">
                  <c:v>0.640370708698593</c:v>
                </c:pt>
                <c:pt idx="3">
                  <c:v>0.424072973309435</c:v>
                </c:pt>
                <c:pt idx="4">
                  <c:v>0.508431680585861</c:v>
                </c:pt>
                <c:pt idx="5">
                  <c:v>0.423849047392701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CPK!$E$2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CPK!$A$3:$A$23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CPK!$E$3:$E$23</c:f>
              <c:numCache>
                <c:formatCode>0.000</c:formatCode>
                <c:ptCount val="21"/>
                <c:pt idx="1">
                  <c:v>0.575</c:v>
                </c:pt>
                <c:pt idx="2">
                  <c:v>0.96</c:v>
                </c:pt>
                <c:pt idx="3">
                  <c:v>0.63</c:v>
                </c:pt>
                <c:pt idx="4">
                  <c:v>0.74</c:v>
                </c:pt>
                <c:pt idx="5">
                  <c:v>1.07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CPK!$F$2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CPK!$A$3:$A$23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CPK!$F$3:$F$23</c:f>
              <c:numCache>
                <c:formatCode>0.000</c:formatCode>
                <c:ptCount val="21"/>
                <c:pt idx="3">
                  <c:v>0.928858083420024</c:v>
                </c:pt>
                <c:pt idx="4">
                  <c:v>0.379072681300229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CPK!$G$2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CPK!$A$3:$A$23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CPK!$G$3:$G$23</c:f>
              <c:numCache>
                <c:formatCode>0.000</c:formatCode>
                <c:ptCount val="21"/>
                <c:pt idx="1">
                  <c:v>0.352520652145951</c:v>
                </c:pt>
                <c:pt idx="2">
                  <c:v>1.08213664845233</c:v>
                </c:pt>
                <c:pt idx="3">
                  <c:v>1.20816743155187</c:v>
                </c:pt>
                <c:pt idx="4">
                  <c:v>1.43082907602603</c:v>
                </c:pt>
                <c:pt idx="5">
                  <c:v>1.19867992234882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CPK!$H$2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CPK!$A$3:$A$23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CPK!$H$3:$H$23</c:f>
              <c:numCache>
                <c:formatCode>0.000</c:formatCode>
                <c:ptCount val="21"/>
                <c:pt idx="1">
                  <c:v>1.595</c:v>
                </c:pt>
                <c:pt idx="2">
                  <c:v>1.602</c:v>
                </c:pt>
                <c:pt idx="3">
                  <c:v>1.576</c:v>
                </c:pt>
                <c:pt idx="4">
                  <c:v>1.16</c:v>
                </c:pt>
                <c:pt idx="5">
                  <c:v>1.124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CPK!$I$2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CPK!$A$3:$A$23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CPK!$I$3:$I$23</c:f>
              <c:numCache>
                <c:formatCode>0.000</c:formatCode>
                <c:ptCount val="21"/>
                <c:pt idx="2">
                  <c:v>1.628</c:v>
                </c:pt>
                <c:pt idx="3">
                  <c:v>0.878</c:v>
                </c:pt>
                <c:pt idx="4">
                  <c:v>0.949</c:v>
                </c:pt>
                <c:pt idx="5">
                  <c:v>1.033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CPK!$J$2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CPK!$A$3:$A$23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CPK!$J$3:$J$23</c:f>
              <c:numCache>
                <c:formatCode>0.000</c:formatCode>
                <c:ptCount val="21"/>
                <c:pt idx="1">
                  <c:v>1.21</c:v>
                </c:pt>
                <c:pt idx="2">
                  <c:v>1.23</c:v>
                </c:pt>
                <c:pt idx="3">
                  <c:v>1.13</c:v>
                </c:pt>
                <c:pt idx="4">
                  <c:v>1.05</c:v>
                </c:pt>
                <c:pt idx="5">
                  <c:v>1.06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CPK!$K$2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CPK!$A$3:$A$23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CPK!$K$3:$K$23</c:f>
              <c:numCache>
                <c:formatCode>0.000</c:formatCode>
                <c:ptCount val="21"/>
                <c:pt idx="2">
                  <c:v>1.024</c:v>
                </c:pt>
                <c:pt idx="3">
                  <c:v>0.951</c:v>
                </c:pt>
                <c:pt idx="4">
                  <c:v>0.869</c:v>
                </c:pt>
                <c:pt idx="5">
                  <c:v>1.094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CPK!$L$2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CPK!$A$3:$A$23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CPK!$L$3:$L$23</c:f>
              <c:numCache>
                <c:formatCode>0.000</c:formatCode>
                <c:ptCount val="21"/>
                <c:pt idx="0">
                  <c:v>1.53656142342413</c:v>
                </c:pt>
                <c:pt idx="1">
                  <c:v>0.97231159313763</c:v>
                </c:pt>
                <c:pt idx="2">
                  <c:v>1.10856972702014</c:v>
                </c:pt>
                <c:pt idx="3">
                  <c:v>1.04397984813868</c:v>
                </c:pt>
                <c:pt idx="4">
                  <c:v>0.953012529950772</c:v>
                </c:pt>
                <c:pt idx="5">
                  <c:v>1.02115201952704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389440"/>
        <c:axId val="145403904"/>
      </c:lineChart>
      <c:catAx>
        <c:axId val="145389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5403904"/>
        <c:crosses val="autoZero"/>
        <c:auto val="0"/>
        <c:lblAlgn val="ctr"/>
        <c:lblOffset val="100"/>
        <c:tickLblSkip val="1"/>
        <c:noMultiLvlLbl val="0"/>
      </c:catAx>
      <c:valAx>
        <c:axId val="145403904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538944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7746666521461"/>
          <c:y val="0.136212924364847"/>
          <c:w val="0.17012477174793"/>
          <c:h val="0.8405328255536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37697762764785"/>
          <c:y val="0.1097050933919"/>
          <c:w val="0.671903413884262"/>
          <c:h val="0.670888840358171"/>
        </c:manualLayout>
      </c:layout>
      <c:lineChart>
        <c:grouping val="standard"/>
        <c:varyColors val="0"/>
        <c:ser>
          <c:idx val="0"/>
          <c:order val="0"/>
          <c:tx>
            <c:strRef>
              <c:f>AMY!$B$2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AMY!$A$3:$A$23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AMY!$B$3:$B$23</c:f>
              <c:numCache>
                <c:formatCode>0.000</c:formatCode>
                <c:ptCount val="21"/>
                <c:pt idx="1">
                  <c:v>0.571602704779924</c:v>
                </c:pt>
                <c:pt idx="2">
                  <c:v>0.495909040684421</c:v>
                </c:pt>
                <c:pt idx="3">
                  <c:v>0.513741351424465</c:v>
                </c:pt>
                <c:pt idx="4">
                  <c:v>0.396681384292619</c:v>
                </c:pt>
                <c:pt idx="5">
                  <c:v>0.305120937797532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AMY!$C$2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AMY!$A$3:$A$23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AMY!$C$3:$C$23</c:f>
              <c:numCache>
                <c:formatCode>0.000</c:formatCode>
                <c:ptCount val="21"/>
                <c:pt idx="0">
                  <c:v>0.541128973603153</c:v>
                </c:pt>
                <c:pt idx="1">
                  <c:v>0.511124525356478</c:v>
                </c:pt>
                <c:pt idx="2">
                  <c:v>0.474454697257642</c:v>
                </c:pt>
                <c:pt idx="3">
                  <c:v>0.776652097897243</c:v>
                </c:pt>
                <c:pt idx="4">
                  <c:v>0.485835426808008</c:v>
                </c:pt>
                <c:pt idx="5">
                  <c:v>0.768606794536977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AMY!$D$2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AMY!$A$3:$A$23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AMY!$D$3:$D$23</c:f>
              <c:numCache>
                <c:formatCode>0.000</c:formatCode>
                <c:ptCount val="21"/>
                <c:pt idx="0">
                  <c:v>0.469732268109572</c:v>
                </c:pt>
                <c:pt idx="1">
                  <c:v>0.485970404198422</c:v>
                </c:pt>
                <c:pt idx="2">
                  <c:v>0.225475915868434</c:v>
                </c:pt>
                <c:pt idx="3">
                  <c:v>0.390746309789952</c:v>
                </c:pt>
                <c:pt idx="4">
                  <c:v>0.377900360899421</c:v>
                </c:pt>
                <c:pt idx="5">
                  <c:v>0.235531719751656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AMY!$E$2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AMY!$A$3:$A$23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AMY!$E$3:$E$23</c:f>
              <c:numCache>
                <c:formatCode>0.000</c:formatCode>
                <c:ptCount val="21"/>
                <c:pt idx="1">
                  <c:v>0.34</c:v>
                </c:pt>
                <c:pt idx="2">
                  <c:v>0.34</c:v>
                </c:pt>
                <c:pt idx="3">
                  <c:v>0.35</c:v>
                </c:pt>
                <c:pt idx="4">
                  <c:v>0.57</c:v>
                </c:pt>
                <c:pt idx="5">
                  <c:v>0.41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AMY!$F$2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AMY!$A$3:$A$23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AMY!$F$3:$F$23</c:f>
              <c:numCache>
                <c:formatCode>0.000</c:formatCode>
                <c:ptCount val="21"/>
                <c:pt idx="3">
                  <c:v>0.688272337541621</c:v>
                </c:pt>
                <c:pt idx="4">
                  <c:v>0.366764122749741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AMY!$G$2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AMY!$A$3:$A$23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AMY!$G$3:$G$23</c:f>
              <c:numCache>
                <c:formatCode>0.000</c:formatCode>
                <c:ptCount val="21"/>
                <c:pt idx="1">
                  <c:v>0.343900441692852</c:v>
                </c:pt>
                <c:pt idx="2">
                  <c:v>0.347150235403515</c:v>
                </c:pt>
                <c:pt idx="3">
                  <c:v>0.399097226715055</c:v>
                </c:pt>
                <c:pt idx="4">
                  <c:v>0.535935277804785</c:v>
                </c:pt>
                <c:pt idx="5">
                  <c:v>0.455965196672671</c:v>
                </c:pt>
              </c:numCache>
            </c:numRef>
          </c:val>
          <c:smooth val="0"/>
        </c:ser>
        <c:ser>
          <c:idx val="8"/>
          <c:order val="6"/>
          <c:tx>
            <c:strRef>
              <c:f>AMY!$H$2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AMY!$A$3:$A$23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AMY!$H$3:$H$23</c:f>
              <c:numCache>
                <c:formatCode>0.000</c:formatCode>
                <c:ptCount val="21"/>
                <c:pt idx="1">
                  <c:v>0.703</c:v>
                </c:pt>
                <c:pt idx="2">
                  <c:v>0.558</c:v>
                </c:pt>
                <c:pt idx="3">
                  <c:v>0.796</c:v>
                </c:pt>
                <c:pt idx="4">
                  <c:v>0.86</c:v>
                </c:pt>
                <c:pt idx="5">
                  <c:v>0.554</c:v>
                </c:pt>
              </c:numCache>
            </c:numRef>
          </c:val>
          <c:smooth val="0"/>
        </c:ser>
        <c:ser>
          <c:idx val="3"/>
          <c:order val="7"/>
          <c:tx>
            <c:strRef>
              <c:f>AMY!$I$2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AMY!$A$3:$A$23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AMY!$I$3:$I$23</c:f>
              <c:numCache>
                <c:formatCode>0.000</c:formatCode>
                <c:ptCount val="21"/>
                <c:pt idx="2">
                  <c:v>0.665</c:v>
                </c:pt>
                <c:pt idx="3">
                  <c:v>0.417</c:v>
                </c:pt>
                <c:pt idx="4">
                  <c:v>0.783</c:v>
                </c:pt>
                <c:pt idx="5">
                  <c:v>0.404</c:v>
                </c:pt>
              </c:numCache>
            </c:numRef>
          </c:val>
          <c:smooth val="0"/>
        </c:ser>
        <c:ser>
          <c:idx val="9"/>
          <c:order val="8"/>
          <c:tx>
            <c:strRef>
              <c:f>AMY!$J$2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AMY!$A$3:$A$23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AMY!$J$3:$J$23</c:f>
              <c:numCache>
                <c:formatCode>0.000</c:formatCode>
                <c:ptCount val="21"/>
                <c:pt idx="1">
                  <c:v>0.44</c:v>
                </c:pt>
                <c:pt idx="2">
                  <c:v>0.46</c:v>
                </c:pt>
                <c:pt idx="3">
                  <c:v>0.4</c:v>
                </c:pt>
                <c:pt idx="4">
                  <c:v>0.4</c:v>
                </c:pt>
                <c:pt idx="5">
                  <c:v>0.28</c:v>
                </c:pt>
              </c:numCache>
            </c:numRef>
          </c:val>
          <c:smooth val="0"/>
        </c:ser>
        <c:ser>
          <c:idx val="5"/>
          <c:order val="9"/>
          <c:tx>
            <c:strRef>
              <c:f>AMY!$K$2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AMY!$A$3:$A$23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AMY!$K$3:$K$23</c:f>
              <c:numCache>
                <c:formatCode>0.000</c:formatCode>
                <c:ptCount val="21"/>
                <c:pt idx="2">
                  <c:v>0.462</c:v>
                </c:pt>
                <c:pt idx="3">
                  <c:v>0.347</c:v>
                </c:pt>
                <c:pt idx="4">
                  <c:v>0.306</c:v>
                </c:pt>
                <c:pt idx="5">
                  <c:v>0.402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AMY!$L$2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AMY!$A$3:$A$23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AMY!$L$3:$L$23</c:f>
              <c:numCache>
                <c:formatCode>0.000</c:formatCode>
                <c:ptCount val="21"/>
                <c:pt idx="0">
                  <c:v>0.505430620856363</c:v>
                </c:pt>
                <c:pt idx="1">
                  <c:v>0.485085439432525</c:v>
                </c:pt>
                <c:pt idx="2">
                  <c:v>0.44755443213489</c:v>
                </c:pt>
                <c:pt idx="3">
                  <c:v>0.507850932336834</c:v>
                </c:pt>
                <c:pt idx="4">
                  <c:v>0.508211657255457</c:v>
                </c:pt>
                <c:pt idx="5">
                  <c:v>0.423913849862093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68128"/>
        <c:axId val="145570048"/>
      </c:lineChart>
      <c:catAx>
        <c:axId val="145568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5570048"/>
        <c:crosses val="autoZero"/>
        <c:auto val="0"/>
        <c:lblAlgn val="ctr"/>
        <c:lblOffset val="100"/>
        <c:tickLblSkip val="1"/>
        <c:noMultiLvlLbl val="0"/>
      </c:catAx>
      <c:valAx>
        <c:axId val="145570048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556812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1978300762544"/>
          <c:y val="0.140983696256209"/>
          <c:w val="0.176880369062502"/>
          <c:h val="0.8393440885036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34782608695652"/>
          <c:y val="0.111587982832618"/>
          <c:w val="0.673043478260888"/>
          <c:h val="0.665236051502146"/>
        </c:manualLayout>
      </c:layout>
      <c:lineChart>
        <c:grouping val="standard"/>
        <c:varyColors val="0"/>
        <c:ser>
          <c:idx val="6"/>
          <c:order val="0"/>
          <c:tx>
            <c:strRef>
              <c:f>CHE!$B$2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CHE!$A$3:$A$23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CHE!$B$3:$B$23</c:f>
              <c:numCache>
                <c:formatCode>0.000</c:formatCode>
                <c:ptCount val="21"/>
                <c:pt idx="1">
                  <c:v>0.414316579958339</c:v>
                </c:pt>
                <c:pt idx="2">
                  <c:v>0.568348374728328</c:v>
                </c:pt>
                <c:pt idx="3">
                  <c:v>0.344493671724675</c:v>
                </c:pt>
                <c:pt idx="4">
                  <c:v>0.472471996824025</c:v>
                </c:pt>
                <c:pt idx="5">
                  <c:v>0.403415909226625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CHE!$A$3:$A$23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CHE!$C$3:$C$23</c:f>
              <c:numCache>
                <c:formatCode>0.000</c:formatCode>
                <c:ptCount val="21"/>
                <c:pt idx="0">
                  <c:v>0.627618255874788</c:v>
                </c:pt>
                <c:pt idx="1">
                  <c:v>0.492955466177645</c:v>
                </c:pt>
                <c:pt idx="2">
                  <c:v>0.597443184972404</c:v>
                </c:pt>
                <c:pt idx="3">
                  <c:v>0.462255738744438</c:v>
                </c:pt>
                <c:pt idx="4">
                  <c:v>0.460984999615483</c:v>
                </c:pt>
                <c:pt idx="5">
                  <c:v>0.792983570105904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CHE!$A$3:$A$23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CHE!$D$3:$D$23</c:f>
              <c:numCache>
                <c:formatCode>0.000</c:formatCode>
                <c:ptCount val="21"/>
                <c:pt idx="0">
                  <c:v>0.630581593645893</c:v>
                </c:pt>
                <c:pt idx="1">
                  <c:v>0.770132138118675</c:v>
                </c:pt>
                <c:pt idx="2">
                  <c:v>0.453455530085361</c:v>
                </c:pt>
                <c:pt idx="3">
                  <c:v>0.330741532554007</c:v>
                </c:pt>
                <c:pt idx="4">
                  <c:v>0.379618232860482</c:v>
                </c:pt>
                <c:pt idx="5">
                  <c:v>0.518745876720344</c:v>
                </c:pt>
              </c:numCache>
            </c:numRef>
          </c:val>
          <c:smooth val="0"/>
        </c:ser>
        <c:ser>
          <c:idx val="7"/>
          <c:order val="3"/>
          <c:tx>
            <c:strRef>
              <c:f>CHE!$E$2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CHE!$A$3:$A$23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CHE!$E$3:$E$23</c:f>
              <c:numCache>
                <c:formatCode>0.000</c:formatCode>
                <c:ptCount val="21"/>
                <c:pt idx="1">
                  <c:v>0.441</c:v>
                </c:pt>
                <c:pt idx="2">
                  <c:v>0.81</c:v>
                </c:pt>
                <c:pt idx="3">
                  <c:v>0.6</c:v>
                </c:pt>
                <c:pt idx="4">
                  <c:v>0.96</c:v>
                </c:pt>
                <c:pt idx="5">
                  <c:v>0.57</c:v>
                </c:pt>
              </c:numCache>
            </c:numRef>
          </c:val>
          <c:smooth val="0"/>
        </c:ser>
        <c:ser>
          <c:idx val="8"/>
          <c:order val="4"/>
          <c:tx>
            <c:strRef>
              <c:f>CHE!$F$2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CHE!$A$3:$A$23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CHE!$F$3:$F$23</c:f>
              <c:numCache>
                <c:formatCode>0.000</c:formatCode>
                <c:ptCount val="21"/>
                <c:pt idx="3">
                  <c:v>0.878987146533087</c:v>
                </c:pt>
                <c:pt idx="4">
                  <c:v>0.251776147771649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CHE!$G$2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CHE!$A$3:$A$23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CHE!$G$3:$G$23</c:f>
              <c:numCache>
                <c:formatCode>0.000</c:formatCode>
                <c:ptCount val="21"/>
                <c:pt idx="1">
                  <c:v>0.412741214098079</c:v>
                </c:pt>
                <c:pt idx="2">
                  <c:v>0.327069600345043</c:v>
                </c:pt>
                <c:pt idx="3">
                  <c:v>0.433449735335137</c:v>
                </c:pt>
                <c:pt idx="4">
                  <c:v>0.492835408812054</c:v>
                </c:pt>
                <c:pt idx="5">
                  <c:v>0.367561241669427</c:v>
                </c:pt>
              </c:numCache>
            </c:numRef>
          </c:val>
          <c:smooth val="0"/>
        </c:ser>
        <c:ser>
          <c:idx val="0"/>
          <c:order val="6"/>
          <c:tx>
            <c:strRef>
              <c:f>CHE!$H$2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CHE!$A$3:$A$23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CHE!$H$3:$H$23</c:f>
              <c:numCache>
                <c:formatCode>0.000</c:formatCode>
                <c:ptCount val="21"/>
                <c:pt idx="1">
                  <c:v>0.614</c:v>
                </c:pt>
                <c:pt idx="2">
                  <c:v>0.634</c:v>
                </c:pt>
                <c:pt idx="3">
                  <c:v>0.589</c:v>
                </c:pt>
                <c:pt idx="4">
                  <c:v>0.573</c:v>
                </c:pt>
                <c:pt idx="5">
                  <c:v>0.559</c:v>
                </c:pt>
              </c:numCache>
            </c:numRef>
          </c:val>
          <c:smooth val="0"/>
        </c:ser>
        <c:ser>
          <c:idx val="9"/>
          <c:order val="7"/>
          <c:tx>
            <c:strRef>
              <c:f>CHE!$I$2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CHE!$A$3:$A$23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CHE!$I$3:$I$23</c:f>
              <c:numCache>
                <c:formatCode>0.000</c:formatCode>
                <c:ptCount val="21"/>
                <c:pt idx="2">
                  <c:v>0.807</c:v>
                </c:pt>
                <c:pt idx="3">
                  <c:v>0.501</c:v>
                </c:pt>
                <c:pt idx="4">
                  <c:v>0.746</c:v>
                </c:pt>
                <c:pt idx="5">
                  <c:v>0.474</c:v>
                </c:pt>
              </c:numCache>
            </c:numRef>
          </c:val>
          <c:smooth val="0"/>
        </c:ser>
        <c:ser>
          <c:idx val="10"/>
          <c:order val="8"/>
          <c:tx>
            <c:strRef>
              <c:f>CHE!$J$2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CHE!$A$3:$A$23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CHE!$J$3:$J$23</c:f>
              <c:numCache>
                <c:formatCode>0.000</c:formatCode>
                <c:ptCount val="21"/>
                <c:pt idx="1">
                  <c:v>0.37</c:v>
                </c:pt>
                <c:pt idx="2">
                  <c:v>0.51</c:v>
                </c:pt>
                <c:pt idx="3">
                  <c:v>0.38</c:v>
                </c:pt>
                <c:pt idx="4">
                  <c:v>0.39</c:v>
                </c:pt>
                <c:pt idx="5">
                  <c:v>0.53</c:v>
                </c:pt>
              </c:numCache>
            </c:numRef>
          </c:val>
          <c:smooth val="0"/>
        </c:ser>
        <c:ser>
          <c:idx val="4"/>
          <c:order val="9"/>
          <c:tx>
            <c:strRef>
              <c:f>CHE!$K$2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CHE!$A$3:$A$23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CHE!$K$3:$K$23</c:f>
              <c:numCache>
                <c:formatCode>0.000</c:formatCode>
                <c:ptCount val="21"/>
                <c:pt idx="2">
                  <c:v>0.708</c:v>
                </c:pt>
                <c:pt idx="3">
                  <c:v>0.781</c:v>
                </c:pt>
                <c:pt idx="4">
                  <c:v>0.815</c:v>
                </c:pt>
                <c:pt idx="5">
                  <c:v>0.486</c:v>
                </c:pt>
              </c:numCache>
            </c:numRef>
          </c:val>
          <c:smooth val="0"/>
        </c:ser>
        <c:ser>
          <c:idx val="3"/>
          <c:order val="10"/>
          <c:tx>
            <c:strRef>
              <c:f>CHE!$L$2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CHE!$A$3:$A$23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CHE!$L$3:$L$23</c:f>
              <c:numCache>
                <c:formatCode>0.000</c:formatCode>
                <c:ptCount val="21"/>
                <c:pt idx="0">
                  <c:v>0.62909992476034</c:v>
                </c:pt>
                <c:pt idx="1">
                  <c:v>0.502163628336106</c:v>
                </c:pt>
                <c:pt idx="2">
                  <c:v>0.601701854459015</c:v>
                </c:pt>
                <c:pt idx="3">
                  <c:v>0.530092782489134</c:v>
                </c:pt>
                <c:pt idx="4">
                  <c:v>0.554168678588369</c:v>
                </c:pt>
                <c:pt idx="5">
                  <c:v>0.522411844191367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660928"/>
        <c:axId val="145679488"/>
      </c:lineChart>
      <c:catAx>
        <c:axId val="145660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5679488"/>
        <c:crosses val="autoZero"/>
        <c:auto val="0"/>
        <c:lblAlgn val="ctr"/>
        <c:lblOffset val="100"/>
        <c:tickLblSkip val="1"/>
        <c:noMultiLvlLbl val="0"/>
      </c:catAx>
      <c:valAx>
        <c:axId val="145679488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566092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945610965305"/>
          <c:y val="0.14381283734882"/>
          <c:w val="0.168055847185768"/>
          <c:h val="0.842809532529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87773646509973"/>
          <c:y val="0.1097050933919"/>
          <c:w val="0.675042980270797"/>
          <c:h val="0.670888840358171"/>
        </c:manualLayout>
      </c:layout>
      <c:lineChart>
        <c:grouping val="standard"/>
        <c:varyColors val="0"/>
        <c:ser>
          <c:idx val="0"/>
          <c:order val="0"/>
          <c:tx>
            <c:strRef>
              <c:f>Fe!$B$2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Fe!$A$3:$A$23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Fe!$B$3:$B$23</c:f>
              <c:numCache>
                <c:formatCode>0.000</c:formatCode>
                <c:ptCount val="21"/>
                <c:pt idx="1">
                  <c:v>0.673400673400673</c:v>
                </c:pt>
                <c:pt idx="2">
                  <c:v>0.62785200436376</c:v>
                </c:pt>
                <c:pt idx="3">
                  <c:v>0.523990928065673</c:v>
                </c:pt>
                <c:pt idx="4">
                  <c:v>0.616672479149517</c:v>
                </c:pt>
                <c:pt idx="5">
                  <c:v>0.575511136174654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Fe!$A$3:$A$23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Fe!$C$3:$C$23</c:f>
              <c:numCache>
                <c:formatCode>0.000</c:formatCode>
                <c:ptCount val="21"/>
                <c:pt idx="0">
                  <c:v>0.510000274602357</c:v>
                </c:pt>
                <c:pt idx="1">
                  <c:v>1.02747659478988</c:v>
                </c:pt>
                <c:pt idx="2">
                  <c:v>0.785248250995366</c:v>
                </c:pt>
                <c:pt idx="3">
                  <c:v>0.521177198654175</c:v>
                </c:pt>
                <c:pt idx="4">
                  <c:v>0.427983314996898</c:v>
                </c:pt>
                <c:pt idx="5">
                  <c:v>0.412817475925714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Fe!$A$3:$A$23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Fe!$D$3:$D$23</c:f>
              <c:numCache>
                <c:formatCode>0.000</c:formatCode>
                <c:ptCount val="21"/>
                <c:pt idx="0">
                  <c:v>0.36381017394161</c:v>
                </c:pt>
                <c:pt idx="1">
                  <c:v>0.282607395509312</c:v>
                </c:pt>
                <c:pt idx="2">
                  <c:v>0.336578260137545</c:v>
                </c:pt>
                <c:pt idx="3">
                  <c:v>0.574041841230366</c:v>
                </c:pt>
                <c:pt idx="4">
                  <c:v>0.644979544293259</c:v>
                </c:pt>
                <c:pt idx="5">
                  <c:v>0.347851332791184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Fe!$E$2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Fe!$A$3:$A$23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Fe!$E$3:$E$23</c:f>
              <c:numCache>
                <c:formatCode>0.000</c:formatCode>
                <c:ptCount val="21"/>
                <c:pt idx="1">
                  <c:v>0.556</c:v>
                </c:pt>
                <c:pt idx="2">
                  <c:v>0.55</c:v>
                </c:pt>
                <c:pt idx="3">
                  <c:v>0.47</c:v>
                </c:pt>
                <c:pt idx="4">
                  <c:v>0.48</c:v>
                </c:pt>
                <c:pt idx="5">
                  <c:v>0.43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Fe!$F$2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Fe!$A$3:$A$23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Fe!$F$3:$F$23</c:f>
              <c:numCache>
                <c:formatCode>0.000</c:formatCode>
                <c:ptCount val="21"/>
                <c:pt idx="3">
                  <c:v>0.423414743899494</c:v>
                </c:pt>
                <c:pt idx="4">
                  <c:v>0.435902935147579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Fe!$G$2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Fe!$A$3:$A$23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Fe!$G$3:$G$23</c:f>
              <c:numCache>
                <c:formatCode>0.000</c:formatCode>
                <c:ptCount val="21"/>
                <c:pt idx="1">
                  <c:v>0.441764784593913</c:v>
                </c:pt>
                <c:pt idx="2">
                  <c:v>0.442229036854898</c:v>
                </c:pt>
                <c:pt idx="3">
                  <c:v>0.438065622776094</c:v>
                </c:pt>
                <c:pt idx="4">
                  <c:v>0.506353695734615</c:v>
                </c:pt>
                <c:pt idx="5">
                  <c:v>0.339910517385768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Fe!$H$2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Fe!$A$3:$A$23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Fe!$H$3:$H$23</c:f>
              <c:numCache>
                <c:formatCode>0.000</c:formatCode>
                <c:ptCount val="21"/>
                <c:pt idx="1">
                  <c:v>0.642</c:v>
                </c:pt>
                <c:pt idx="2">
                  <c:v>0.656</c:v>
                </c:pt>
                <c:pt idx="3">
                  <c:v>0.493</c:v>
                </c:pt>
                <c:pt idx="4">
                  <c:v>0.58</c:v>
                </c:pt>
                <c:pt idx="5">
                  <c:v>0.67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Fe!$I$2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Fe!$A$3:$A$23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Fe!$I$3:$I$23</c:f>
              <c:numCache>
                <c:formatCode>0.000</c:formatCode>
                <c:ptCount val="21"/>
                <c:pt idx="2">
                  <c:v>0.938</c:v>
                </c:pt>
                <c:pt idx="3">
                  <c:v>0.727</c:v>
                </c:pt>
                <c:pt idx="4">
                  <c:v>0.615</c:v>
                </c:pt>
                <c:pt idx="5">
                  <c:v>1.092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Fe!$J$2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Fe!$A$3:$A$23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Fe!$J$3:$J$23</c:f>
              <c:numCache>
                <c:formatCode>0.000</c:formatCode>
                <c:ptCount val="21"/>
                <c:pt idx="1">
                  <c:v>0.41</c:v>
                </c:pt>
                <c:pt idx="2">
                  <c:v>0.62</c:v>
                </c:pt>
                <c:pt idx="3">
                  <c:v>0.61</c:v>
                </c:pt>
                <c:pt idx="4">
                  <c:v>0.51</c:v>
                </c:pt>
                <c:pt idx="5">
                  <c:v>0.65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Fe!$K$2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Fe!$A$3:$A$23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Fe!$K$3:$K$23</c:f>
              <c:numCache>
                <c:formatCode>0.000</c:formatCode>
                <c:ptCount val="21"/>
              </c:numCache>
            </c:numRef>
          </c:val>
          <c:smooth val="0"/>
        </c:ser>
        <c:ser>
          <c:idx val="9"/>
          <c:order val="10"/>
          <c:tx>
            <c:strRef>
              <c:f>Fe!$L$2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Fe!$A$3:$A$23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Fe!$L$3:$L$23</c:f>
              <c:numCache>
                <c:formatCode>0.000</c:formatCode>
                <c:ptCount val="21"/>
                <c:pt idx="0">
                  <c:v>0.436905224271984</c:v>
                </c:pt>
                <c:pt idx="1">
                  <c:v>0.576178492613397</c:v>
                </c:pt>
                <c:pt idx="2">
                  <c:v>0.619488444043946</c:v>
                </c:pt>
                <c:pt idx="3">
                  <c:v>0.531187814958422</c:v>
                </c:pt>
                <c:pt idx="4">
                  <c:v>0.535210218813541</c:v>
                </c:pt>
                <c:pt idx="5">
                  <c:v>0.564761307784665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786752"/>
        <c:axId val="145797120"/>
      </c:lineChart>
      <c:catAx>
        <c:axId val="145786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5797120"/>
        <c:crosses val="autoZero"/>
        <c:auto val="0"/>
        <c:lblAlgn val="ctr"/>
        <c:lblOffset val="100"/>
        <c:tickLblSkip val="1"/>
        <c:noMultiLvlLbl val="0"/>
      </c:catAx>
      <c:valAx>
        <c:axId val="145797120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578675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3334453193351"/>
          <c:y val="0.137705068419846"/>
          <c:w val="0.161333613298338"/>
          <c:h val="0.8393442567252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37522308028273"/>
          <c:y val="0.1097050933919"/>
          <c:w val="0.680068114118958"/>
          <c:h val="0.670888840358174"/>
        </c:manualLayout>
      </c:layout>
      <c:lineChart>
        <c:grouping val="standard"/>
        <c:varyColors val="0"/>
        <c:ser>
          <c:idx val="0"/>
          <c:order val="0"/>
          <c:tx>
            <c:strRef>
              <c:f>Mg!$B$2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Mg!$A$3:$A$23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Mg!$B$3:$B$23</c:f>
              <c:numCache>
                <c:formatCode>0.000</c:formatCode>
                <c:ptCount val="21"/>
                <c:pt idx="1">
                  <c:v>1.78768952844725</c:v>
                </c:pt>
                <c:pt idx="2">
                  <c:v>1.76090766285254</c:v>
                </c:pt>
                <c:pt idx="3">
                  <c:v>1.72473903977642</c:v>
                </c:pt>
                <c:pt idx="4">
                  <c:v>1.8190171877725</c:v>
                </c:pt>
                <c:pt idx="5">
                  <c:v>1.78672716894404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Mg!$A$3:$A$23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Mg!$C$3:$C$23</c:f>
              <c:numCache>
                <c:formatCode>0.000</c:formatCode>
                <c:ptCount val="21"/>
                <c:pt idx="0">
                  <c:v>1.36318942601882</c:v>
                </c:pt>
                <c:pt idx="1">
                  <c:v>1.9136621697763</c:v>
                </c:pt>
                <c:pt idx="2">
                  <c:v>0.913283533503336</c:v>
                </c:pt>
                <c:pt idx="3">
                  <c:v>1.81894936477024</c:v>
                </c:pt>
                <c:pt idx="4">
                  <c:v>1.09478893032982</c:v>
                </c:pt>
                <c:pt idx="5">
                  <c:v>1.41689635230631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Mg!$A$3:$A$23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Mg!$D$3:$D$23</c:f>
              <c:numCache>
                <c:formatCode>0.000</c:formatCode>
                <c:ptCount val="21"/>
                <c:pt idx="0">
                  <c:v>1.88656699549698</c:v>
                </c:pt>
                <c:pt idx="1">
                  <c:v>1.1632492398454</c:v>
                </c:pt>
                <c:pt idx="2">
                  <c:v>1.22468435907117</c:v>
                </c:pt>
                <c:pt idx="3">
                  <c:v>1.85715554052977</c:v>
                </c:pt>
                <c:pt idx="4">
                  <c:v>1.16114791892307</c:v>
                </c:pt>
                <c:pt idx="5">
                  <c:v>1.33509578702246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Mg!$E$2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12700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Mg!$A$3:$A$23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Mg!$E$3:$E$23</c:f>
              <c:numCache>
                <c:formatCode>0.000</c:formatCode>
                <c:ptCount val="21"/>
                <c:pt idx="1">
                  <c:v>0.873</c:v>
                </c:pt>
                <c:pt idx="2">
                  <c:v>1.02</c:v>
                </c:pt>
                <c:pt idx="3">
                  <c:v>0.8</c:v>
                </c:pt>
                <c:pt idx="4">
                  <c:v>0.84</c:v>
                </c:pt>
                <c:pt idx="5">
                  <c:v>0.94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Mg!$F$2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Mg!$A$3:$A$23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Mg!$F$3:$F$23</c:f>
              <c:numCache>
                <c:formatCode>0.000</c:formatCode>
                <c:ptCount val="21"/>
                <c:pt idx="3">
                  <c:v>1.74765069097485</c:v>
                </c:pt>
                <c:pt idx="4">
                  <c:v>1.77777963245126e-14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Mg!$H$2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Mg!$A$3:$A$23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Mg!$H$3:$H$23</c:f>
              <c:numCache>
                <c:formatCode>0.000</c:formatCode>
                <c:ptCount val="21"/>
                <c:pt idx="1">
                  <c:v>1.432</c:v>
                </c:pt>
                <c:pt idx="2">
                  <c:v>1.515</c:v>
                </c:pt>
                <c:pt idx="3">
                  <c:v>1.488</c:v>
                </c:pt>
                <c:pt idx="4">
                  <c:v>1.227</c:v>
                </c:pt>
                <c:pt idx="5">
                  <c:v>1.961</c:v>
                </c:pt>
              </c:numCache>
            </c:numRef>
          </c:val>
          <c:smooth val="0"/>
        </c:ser>
        <c:ser>
          <c:idx val="8"/>
          <c:order val="6"/>
          <c:tx>
            <c:strRef>
              <c:f>Mg!$I$2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Mg!$A$3:$A$23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Mg!$I$3:$I$23</c:f>
              <c:numCache>
                <c:formatCode>0.000</c:formatCode>
                <c:ptCount val="21"/>
                <c:pt idx="2">
                  <c:v>1.782</c:v>
                </c:pt>
                <c:pt idx="3">
                  <c:v>1.85</c:v>
                </c:pt>
                <c:pt idx="4">
                  <c:v>2.665</c:v>
                </c:pt>
                <c:pt idx="5">
                  <c:v>2.192</c:v>
                </c:pt>
              </c:numCache>
            </c:numRef>
          </c:val>
          <c:smooth val="0"/>
        </c:ser>
        <c:ser>
          <c:idx val="3"/>
          <c:order val="7"/>
          <c:tx>
            <c:strRef>
              <c:f>Mg!$J$2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Mg!$A$3:$A$23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Mg!$J$3:$J$23</c:f>
              <c:numCache>
                <c:formatCode>0.000</c:formatCode>
                <c:ptCount val="21"/>
                <c:pt idx="1">
                  <c:v>2.27</c:v>
                </c:pt>
                <c:pt idx="2">
                  <c:v>2.81</c:v>
                </c:pt>
                <c:pt idx="3">
                  <c:v>2.4</c:v>
                </c:pt>
                <c:pt idx="4">
                  <c:v>1.76</c:v>
                </c:pt>
                <c:pt idx="5">
                  <c:v>1.5</c:v>
                </c:pt>
              </c:numCache>
            </c:numRef>
          </c:val>
          <c:smooth val="0"/>
        </c:ser>
        <c:ser>
          <c:idx val="9"/>
          <c:order val="8"/>
          <c:tx>
            <c:strRef>
              <c:f>Mg!$L$2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Mg!$A$3:$A$23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Mg!$L$3:$L$23</c:f>
              <c:numCache>
                <c:formatCode>0.000</c:formatCode>
                <c:ptCount val="21"/>
                <c:pt idx="0">
                  <c:v>1.6248782107579</c:v>
                </c:pt>
                <c:pt idx="1">
                  <c:v>1.57326682301149</c:v>
                </c:pt>
                <c:pt idx="2">
                  <c:v>1.57512507934672</c:v>
                </c:pt>
                <c:pt idx="3">
                  <c:v>1.71081182950641</c:v>
                </c:pt>
                <c:pt idx="4">
                  <c:v>1.32086925462818</c:v>
                </c:pt>
                <c:pt idx="5">
                  <c:v>1.59024561546754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909248"/>
        <c:axId val="145911168"/>
      </c:lineChart>
      <c:catAx>
        <c:axId val="145909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5911168"/>
        <c:crosses val="autoZero"/>
        <c:auto val="0"/>
        <c:lblAlgn val="ctr"/>
        <c:lblOffset val="100"/>
        <c:tickLblSkip val="1"/>
        <c:noMultiLvlLbl val="0"/>
      </c:catAx>
      <c:valAx>
        <c:axId val="145911168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590924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3999602701379"/>
          <c:y val="0.162165381000942"/>
          <c:w val="0.152352831349879"/>
          <c:h val="0.7289322903185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4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87773646509973"/>
          <c:y val="0.1097050933919"/>
          <c:w val="0.675042980270796"/>
          <c:h val="0.670888840358171"/>
        </c:manualLayout>
      </c:layout>
      <c:lineChart>
        <c:grouping val="standard"/>
        <c:varyColors val="0"/>
        <c:ser>
          <c:idx val="0"/>
          <c:order val="0"/>
          <c:tx>
            <c:strRef>
              <c:f>IP!$B$2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IP!$B$3:$B$23</c:f>
              <c:numCache>
                <c:formatCode>0.000</c:formatCode>
                <c:ptCount val="21"/>
                <c:pt idx="1">
                  <c:v>0.862166682424496</c:v>
                </c:pt>
                <c:pt idx="2">
                  <c:v>0.820386395523204</c:v>
                </c:pt>
                <c:pt idx="3">
                  <c:v>0.864698748617688</c:v>
                </c:pt>
                <c:pt idx="4">
                  <c:v>0.858542897963471</c:v>
                </c:pt>
                <c:pt idx="5">
                  <c:v>0.80368494112655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IP!$C$2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IP!$C$3:$C$23</c:f>
              <c:numCache>
                <c:formatCode>0.000</c:formatCode>
                <c:ptCount val="21"/>
                <c:pt idx="0">
                  <c:v>0.469806917409853</c:v>
                </c:pt>
                <c:pt idx="1">
                  <c:v>0.598564497108901</c:v>
                </c:pt>
                <c:pt idx="2">
                  <c:v>0.812480115925425</c:v>
                </c:pt>
                <c:pt idx="3">
                  <c:v>0.693796644362707</c:v>
                </c:pt>
                <c:pt idx="4">
                  <c:v>0.660703148311055</c:v>
                </c:pt>
                <c:pt idx="5">
                  <c:v>0.585053980235385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IP!$D$2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IP!$D$3:$D$23</c:f>
              <c:numCache>
                <c:formatCode>0.000</c:formatCode>
                <c:ptCount val="21"/>
                <c:pt idx="0">
                  <c:v>0.872058019601292</c:v>
                </c:pt>
                <c:pt idx="1">
                  <c:v>0.780812132338294</c:v>
                </c:pt>
                <c:pt idx="2">
                  <c:v>0.787541618059674</c:v>
                </c:pt>
                <c:pt idx="3">
                  <c:v>0.831094256653455</c:v>
                </c:pt>
                <c:pt idx="4">
                  <c:v>0.609218465922873</c:v>
                </c:pt>
                <c:pt idx="5">
                  <c:v>0.510642253754368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IP!$E$2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IP!$E$3:$E$23</c:f>
              <c:numCache>
                <c:formatCode>0.000</c:formatCode>
                <c:ptCount val="21"/>
                <c:pt idx="1">
                  <c:v>0.309</c:v>
                </c:pt>
                <c:pt idx="2">
                  <c:v>0.41</c:v>
                </c:pt>
                <c:pt idx="3">
                  <c:v>0.48</c:v>
                </c:pt>
                <c:pt idx="4">
                  <c:v>0.51</c:v>
                </c:pt>
                <c:pt idx="5">
                  <c:v>0.31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IP!$F$2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IP!$F$3:$F$23</c:f>
              <c:numCache>
                <c:formatCode>0.000</c:formatCode>
                <c:ptCount val="21"/>
                <c:pt idx="3">
                  <c:v>1.07195852887064</c:v>
                </c:pt>
                <c:pt idx="4">
                  <c:v>0.746188105431377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IP!$G$2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IP!$G$3:$G$23</c:f>
              <c:numCache>
                <c:formatCode>0.000</c:formatCode>
                <c:ptCount val="21"/>
                <c:pt idx="1">
                  <c:v>0.563380057617752</c:v>
                </c:pt>
                <c:pt idx="2">
                  <c:v>0.671247627816101</c:v>
                </c:pt>
                <c:pt idx="3">
                  <c:v>0.526706854934938</c:v>
                </c:pt>
                <c:pt idx="4">
                  <c:v>0.691227144878134</c:v>
                </c:pt>
                <c:pt idx="5">
                  <c:v>0.743205275966016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IP!$H$2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IP!$H$3:$H$23</c:f>
              <c:numCache>
                <c:formatCode>0.000</c:formatCode>
                <c:ptCount val="21"/>
                <c:pt idx="1">
                  <c:v>1.128</c:v>
                </c:pt>
                <c:pt idx="2">
                  <c:v>0.822</c:v>
                </c:pt>
                <c:pt idx="3">
                  <c:v>0.74</c:v>
                </c:pt>
                <c:pt idx="4">
                  <c:v>0.74</c:v>
                </c:pt>
                <c:pt idx="5">
                  <c:v>1.042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IP!$I$2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IP!$I$3:$I$23</c:f>
              <c:numCache>
                <c:formatCode>0.000</c:formatCode>
                <c:ptCount val="21"/>
                <c:pt idx="2">
                  <c:v>0.66</c:v>
                </c:pt>
                <c:pt idx="3">
                  <c:v>0.86</c:v>
                </c:pt>
                <c:pt idx="4">
                  <c:v>1.023</c:v>
                </c:pt>
                <c:pt idx="5">
                  <c:v>0.673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IP!$J$2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IP!$J$3:$J$23</c:f>
              <c:numCache>
                <c:formatCode>0.000</c:formatCode>
                <c:ptCount val="21"/>
                <c:pt idx="1">
                  <c:v>0.72</c:v>
                </c:pt>
                <c:pt idx="2">
                  <c:v>0.94</c:v>
                </c:pt>
                <c:pt idx="3">
                  <c:v>0.72</c:v>
                </c:pt>
                <c:pt idx="4">
                  <c:v>1.06</c:v>
                </c:pt>
                <c:pt idx="5">
                  <c:v>0.7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IP!$K$2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IP!$K$3:$K$23</c:f>
              <c:numCache>
                <c:formatCode>0.000</c:formatCode>
                <c:ptCount val="21"/>
                <c:pt idx="2">
                  <c:v>0.707</c:v>
                </c:pt>
                <c:pt idx="3">
                  <c:v>0.627</c:v>
                </c:pt>
                <c:pt idx="4">
                  <c:v>0</c:v>
                </c:pt>
                <c:pt idx="5">
                  <c:v>0.834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IP!$L$2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IP!$L$3:$L$23</c:f>
              <c:numCache>
                <c:formatCode>0.000</c:formatCode>
                <c:ptCount val="21"/>
                <c:pt idx="0">
                  <c:v>0.670932468505573</c:v>
                </c:pt>
                <c:pt idx="1">
                  <c:v>0.708846195641349</c:v>
                </c:pt>
                <c:pt idx="2">
                  <c:v>0.7367395285916</c:v>
                </c:pt>
                <c:pt idx="3">
                  <c:v>0.741525503343943</c:v>
                </c:pt>
                <c:pt idx="4">
                  <c:v>0.689887976250691</c:v>
                </c:pt>
                <c:pt idx="5">
                  <c:v>0.689065161231369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958784"/>
        <c:axId val="145969152"/>
      </c:lineChart>
      <c:catAx>
        <c:axId val="1459587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5969152"/>
        <c:crosses val="autoZero"/>
        <c:auto val="0"/>
        <c:lblAlgn val="ctr"/>
        <c:lblOffset val="100"/>
        <c:tickLblSkip val="1"/>
        <c:noMultiLvlLbl val="0"/>
      </c:catAx>
      <c:valAx>
        <c:axId val="145969152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5958784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0956021080919"/>
          <c:y val="0.137705068419846"/>
          <c:w val="0.17371206583262"/>
          <c:h val="0.8393442567252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37522308028273"/>
          <c:y val="0.1097050933919"/>
          <c:w val="0.680068114118958"/>
          <c:h val="0.670888840358171"/>
        </c:manualLayout>
      </c:layout>
      <c:lineChart>
        <c:grouping val="standard"/>
        <c:varyColors val="0"/>
        <c:ser>
          <c:idx val="0"/>
          <c:order val="0"/>
          <c:tx>
            <c:strRef>
              <c:f>IgG!$B$2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IgG!$B$3:$B$23</c:f>
              <c:numCache>
                <c:formatCode>0.000</c:formatCode>
                <c:ptCount val="21"/>
                <c:pt idx="1">
                  <c:v>0.409273640300507</c:v>
                </c:pt>
                <c:pt idx="2">
                  <c:v>0.695582994281379</c:v>
                </c:pt>
                <c:pt idx="3">
                  <c:v>0.372268167891475</c:v>
                </c:pt>
                <c:pt idx="4">
                  <c:v>0.514146952473775</c:v>
                </c:pt>
                <c:pt idx="5">
                  <c:v>0.355449698900654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IgG!$C$2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IgG!$C$3:$C$23</c:f>
              <c:numCache>
                <c:formatCode>0.000</c:formatCode>
                <c:ptCount val="21"/>
                <c:pt idx="0">
                  <c:v>0.640209392652438</c:v>
                </c:pt>
                <c:pt idx="1">
                  <c:v>0.662809282889304</c:v>
                </c:pt>
                <c:pt idx="2">
                  <c:v>0.840056363698782</c:v>
                </c:pt>
                <c:pt idx="3">
                  <c:v>0.765049338043955</c:v>
                </c:pt>
                <c:pt idx="4">
                  <c:v>0.941546349845544</c:v>
                </c:pt>
                <c:pt idx="5">
                  <c:v>1.02750202915867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IgG!$D$2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IgG!$D$3:$D$23</c:f>
              <c:numCache>
                <c:formatCode>0.000</c:formatCode>
                <c:ptCount val="21"/>
                <c:pt idx="0">
                  <c:v>0.917906849561009</c:v>
                </c:pt>
                <c:pt idx="1">
                  <c:v>0.908441831630289</c:v>
                </c:pt>
                <c:pt idx="2">
                  <c:v>0.456955860297747</c:v>
                </c:pt>
                <c:pt idx="3">
                  <c:v>0.430287996444969</c:v>
                </c:pt>
                <c:pt idx="4">
                  <c:v>0.492222588318194</c:v>
                </c:pt>
                <c:pt idx="5">
                  <c:v>0.59082755907461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IgG!$F$2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IgG!$F$3:$F$23</c:f>
              <c:numCache>
                <c:formatCode>0.000</c:formatCode>
                <c:ptCount val="21"/>
                <c:pt idx="3">
                  <c:v>1.9103773462198</c:v>
                </c:pt>
                <c:pt idx="4">
                  <c:v>0.657650799100447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IgG!$G$2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IgG!$G$3:$G$23</c:f>
              <c:numCache>
                <c:formatCode>0.000</c:formatCode>
                <c:ptCount val="21"/>
                <c:pt idx="1">
                  <c:v>0.410532236613351</c:v>
                </c:pt>
                <c:pt idx="2">
                  <c:v>0.588539162400358</c:v>
                </c:pt>
                <c:pt idx="3">
                  <c:v>0.482036490985424</c:v>
                </c:pt>
                <c:pt idx="4">
                  <c:v>0.548372092276655</c:v>
                </c:pt>
                <c:pt idx="5">
                  <c:v>0.364652107709305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IgG!$H$2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IgG!$H$3:$H$20</c:f>
              <c:numCache>
                <c:formatCode>0.000</c:formatCode>
                <c:ptCount val="18"/>
              </c:numCache>
            </c:numRef>
          </c:val>
          <c:smooth val="0"/>
        </c:ser>
        <c:ser>
          <c:idx val="8"/>
          <c:order val="6"/>
          <c:tx>
            <c:strRef>
              <c:f>IgG!$I$2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IgG!$I$3:$I$23</c:f>
              <c:numCache>
                <c:formatCode>0.000</c:formatCode>
                <c:ptCount val="21"/>
                <c:pt idx="2">
                  <c:v>0.444</c:v>
                </c:pt>
                <c:pt idx="3">
                  <c:v>0.347</c:v>
                </c:pt>
                <c:pt idx="4">
                  <c:v>0.203</c:v>
                </c:pt>
                <c:pt idx="5">
                  <c:v>0.197</c:v>
                </c:pt>
              </c:numCache>
            </c:numRef>
          </c:val>
          <c:smooth val="0"/>
        </c:ser>
        <c:ser>
          <c:idx val="3"/>
          <c:order val="7"/>
          <c:tx>
            <c:strRef>
              <c:f>IgG!$J$2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IgG!$J$3:$J$23</c:f>
              <c:numCache>
                <c:formatCode>0.000</c:formatCode>
                <c:ptCount val="21"/>
                <c:pt idx="1">
                  <c:v>0.92</c:v>
                </c:pt>
                <c:pt idx="2">
                  <c:v>0.6</c:v>
                </c:pt>
                <c:pt idx="3">
                  <c:v>0.45</c:v>
                </c:pt>
                <c:pt idx="4">
                  <c:v>0.82</c:v>
                </c:pt>
                <c:pt idx="5">
                  <c:v>0.65</c:v>
                </c:pt>
              </c:numCache>
            </c:numRef>
          </c:val>
          <c:smooth val="0"/>
        </c:ser>
        <c:ser>
          <c:idx val="9"/>
          <c:order val="8"/>
          <c:tx>
            <c:strRef>
              <c:f>IgG!$L$2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IgG!$L$3:$L$23</c:f>
              <c:numCache>
                <c:formatCode>0.000</c:formatCode>
                <c:ptCount val="21"/>
                <c:pt idx="0">
                  <c:v>0.779058121106724</c:v>
                </c:pt>
                <c:pt idx="1">
                  <c:v>0.66221139828669</c:v>
                </c:pt>
                <c:pt idx="2">
                  <c:v>0.604189063446378</c:v>
                </c:pt>
                <c:pt idx="3">
                  <c:v>0.679574191369375</c:v>
                </c:pt>
                <c:pt idx="4">
                  <c:v>0.596705540287802</c:v>
                </c:pt>
                <c:pt idx="5">
                  <c:v>0.530905232473873</c:v>
                </c:pt>
              </c:numCache>
            </c:numRef>
          </c:val>
          <c:smooth val="0"/>
        </c:ser>
        <c:ser>
          <c:idx val="4"/>
          <c:order val="9"/>
          <c:tx>
            <c:strRef>
              <c:f>IgG!$B$2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chemeClr val="tx1"/>
              </a:solidFill>
              <a:prstDash val="solid"/>
              <a:round/>
            </a:ln>
          </c:spPr>
          <c:dLbls>
            <c:delete val="1"/>
          </c:dLbls>
          <c:val>
            <c:numRef>
              <c:f>IgG!$B$3:$B$23</c:f>
              <c:numCache>
                <c:formatCode>0.000</c:formatCode>
                <c:ptCount val="21"/>
                <c:pt idx="1">
                  <c:v>0.409273640300507</c:v>
                </c:pt>
                <c:pt idx="2">
                  <c:v>0.695582994281379</c:v>
                </c:pt>
                <c:pt idx="3">
                  <c:v>0.372268167891475</c:v>
                </c:pt>
                <c:pt idx="4">
                  <c:v>0.514146952473775</c:v>
                </c:pt>
                <c:pt idx="5">
                  <c:v>0.355449698900654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067456"/>
        <c:axId val="146069376"/>
      </c:lineChart>
      <c:catAx>
        <c:axId val="146067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6069376"/>
        <c:crosses val="autoZero"/>
        <c:auto val="0"/>
        <c:lblAlgn val="ctr"/>
        <c:lblOffset val="100"/>
        <c:tickLblSkip val="1"/>
        <c:noMultiLvlLbl val="0"/>
      </c:catAx>
      <c:valAx>
        <c:axId val="146069376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606745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814419225634187"/>
          <c:y val="0.154098237720288"/>
          <c:w val="0.137854550526301"/>
          <c:h val="0.7952583233596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37522308028273"/>
          <c:y val="0.1097050933919"/>
          <c:w val="0.680068114118958"/>
          <c:h val="0.670888840358172"/>
        </c:manualLayout>
      </c:layout>
      <c:lineChart>
        <c:grouping val="standard"/>
        <c:varyColors val="0"/>
        <c:ser>
          <c:idx val="0"/>
          <c:order val="0"/>
          <c:tx>
            <c:strRef>
              <c:f>IgA!$B$2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IgA!$B$3:$B$23</c:f>
              <c:numCache>
                <c:formatCode>0.000</c:formatCode>
                <c:ptCount val="21"/>
                <c:pt idx="1">
                  <c:v>1.0355021601845</c:v>
                </c:pt>
                <c:pt idx="2">
                  <c:v>1.24026306864768</c:v>
                </c:pt>
                <c:pt idx="3">
                  <c:v>1.61214441794825</c:v>
                </c:pt>
                <c:pt idx="4">
                  <c:v>1.8688544897637</c:v>
                </c:pt>
                <c:pt idx="5">
                  <c:v>1.14525871087451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IgA!$C$2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IgA!$C$3:$C$23</c:f>
              <c:numCache>
                <c:formatCode>0.000</c:formatCode>
                <c:ptCount val="21"/>
                <c:pt idx="0">
                  <c:v>1.3998485275174</c:v>
                </c:pt>
                <c:pt idx="1">
                  <c:v>1.80371963088937</c:v>
                </c:pt>
                <c:pt idx="2">
                  <c:v>1.29208101054632</c:v>
                </c:pt>
                <c:pt idx="3">
                  <c:v>2.04334781701129</c:v>
                </c:pt>
                <c:pt idx="4">
                  <c:v>1.26585967140628</c:v>
                </c:pt>
                <c:pt idx="5">
                  <c:v>1.39673952870735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IgA!$D$2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IgA!$D$3:$D$23</c:f>
              <c:numCache>
                <c:formatCode>0.000</c:formatCode>
                <c:ptCount val="21"/>
                <c:pt idx="0">
                  <c:v>0.9527510406368</c:v>
                </c:pt>
                <c:pt idx="1">
                  <c:v>0.722289207152476</c:v>
                </c:pt>
                <c:pt idx="2">
                  <c:v>0.932114477803466</c:v>
                </c:pt>
                <c:pt idx="3">
                  <c:v>0.964400910223201</c:v>
                </c:pt>
                <c:pt idx="4">
                  <c:v>1.11368894992985</c:v>
                </c:pt>
                <c:pt idx="5">
                  <c:v>0.907525894080867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IgA!$F$2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IgA!$F$3:$F$23</c:f>
              <c:numCache>
                <c:formatCode>0.000</c:formatCode>
                <c:ptCount val="21"/>
                <c:pt idx="3">
                  <c:v>4.17111856141036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IgA!$G$2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IgA!$G$3:$G$23</c:f>
              <c:numCache>
                <c:formatCode>0.000</c:formatCode>
                <c:ptCount val="21"/>
                <c:pt idx="1">
                  <c:v>0.84234145840077</c:v>
                </c:pt>
                <c:pt idx="2">
                  <c:v>1.9471634925204</c:v>
                </c:pt>
                <c:pt idx="3">
                  <c:v>0.80381006105503</c:v>
                </c:pt>
                <c:pt idx="4">
                  <c:v>0.890644754920784</c:v>
                </c:pt>
                <c:pt idx="5">
                  <c:v>0.625198538710158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IgA!$H$2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IgA!$H$3:$H$20</c:f>
              <c:numCache>
                <c:formatCode>0.000</c:formatCode>
                <c:ptCount val="18"/>
              </c:numCache>
            </c:numRef>
          </c:val>
          <c:smooth val="0"/>
        </c:ser>
        <c:ser>
          <c:idx val="8"/>
          <c:order val="6"/>
          <c:tx>
            <c:strRef>
              <c:f>IgA!$I$2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IgA!$I$3:$I$23</c:f>
              <c:numCache>
                <c:formatCode>0.000</c:formatCode>
                <c:ptCount val="21"/>
                <c:pt idx="2">
                  <c:v>1.879</c:v>
                </c:pt>
                <c:pt idx="3">
                  <c:v>0.516</c:v>
                </c:pt>
                <c:pt idx="4">
                  <c:v>1.532</c:v>
                </c:pt>
                <c:pt idx="5">
                  <c:v>0.845</c:v>
                </c:pt>
              </c:numCache>
            </c:numRef>
          </c:val>
          <c:smooth val="0"/>
        </c:ser>
        <c:ser>
          <c:idx val="3"/>
          <c:order val="7"/>
          <c:tx>
            <c:strRef>
              <c:f>IgA!$J$2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IgA!$J$3:$J$23</c:f>
              <c:numCache>
                <c:formatCode>0.000</c:formatCode>
                <c:ptCount val="21"/>
                <c:pt idx="1">
                  <c:v>1.36</c:v>
                </c:pt>
                <c:pt idx="2">
                  <c:v>1.09</c:v>
                </c:pt>
                <c:pt idx="3">
                  <c:v>3.17</c:v>
                </c:pt>
                <c:pt idx="4">
                  <c:v>2.07</c:v>
                </c:pt>
                <c:pt idx="5">
                  <c:v>1.41</c:v>
                </c:pt>
              </c:numCache>
            </c:numRef>
          </c:val>
          <c:smooth val="0"/>
        </c:ser>
        <c:ser>
          <c:idx val="9"/>
          <c:order val="8"/>
          <c:tx>
            <c:strRef>
              <c:f>IgA!$L$2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IgA!$L$3:$L$23</c:f>
              <c:numCache>
                <c:formatCode>0.000</c:formatCode>
                <c:ptCount val="21"/>
                <c:pt idx="0">
                  <c:v>1.1762997840771</c:v>
                </c:pt>
                <c:pt idx="1">
                  <c:v>1.15277049132542</c:v>
                </c:pt>
                <c:pt idx="2">
                  <c:v>1.39677034158631</c:v>
                </c:pt>
                <c:pt idx="3">
                  <c:v>1.89726025252116</c:v>
                </c:pt>
                <c:pt idx="4">
                  <c:v>1.45684131100344</c:v>
                </c:pt>
                <c:pt idx="5">
                  <c:v>1.05495377872882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172160"/>
        <c:axId val="146186624"/>
      </c:lineChart>
      <c:catAx>
        <c:axId val="146172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6186624"/>
        <c:crosses val="autoZero"/>
        <c:auto val="0"/>
        <c:lblAlgn val="ctr"/>
        <c:lblOffset val="100"/>
        <c:tickLblSkip val="1"/>
        <c:noMultiLvlLbl val="0"/>
      </c:catAx>
      <c:valAx>
        <c:axId val="146186624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617216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791400138727679"/>
          <c:y val="0.154098650290073"/>
          <c:w val="0.18723802950926"/>
          <c:h val="0.8262297309923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62069691262888"/>
          <c:y val="0.1097050933919"/>
          <c:w val="0.670690219802528"/>
          <c:h val="0.670888840358171"/>
        </c:manualLayout>
      </c:layout>
      <c:lineChart>
        <c:grouping val="standard"/>
        <c:varyColors val="0"/>
        <c:ser>
          <c:idx val="0"/>
          <c:order val="0"/>
          <c:tx>
            <c:strRef>
              <c:f>CL!$B$2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CL!$B$3:$B$23</c:f>
              <c:numCache>
                <c:formatCode>0.000</c:formatCode>
                <c:ptCount val="21"/>
                <c:pt idx="1">
                  <c:v>0.166833060030918</c:v>
                </c:pt>
                <c:pt idx="2">
                  <c:v>0.127465675081615</c:v>
                </c:pt>
                <c:pt idx="3">
                  <c:v>0.100190232970862</c:v>
                </c:pt>
                <c:pt idx="4">
                  <c:v>0.158244522975083</c:v>
                </c:pt>
                <c:pt idx="5">
                  <c:v>0.0892047598673254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CL!$C$3:$C$23</c:f>
              <c:numCache>
                <c:formatCode>0.000</c:formatCode>
                <c:ptCount val="21"/>
                <c:pt idx="0">
                  <c:v>1.00426639906726</c:v>
                </c:pt>
                <c:pt idx="1">
                  <c:v>0.556624870157832</c:v>
                </c:pt>
                <c:pt idx="2">
                  <c:v>1.43696737694014</c:v>
                </c:pt>
                <c:pt idx="3">
                  <c:v>0.522469727784535</c:v>
                </c:pt>
                <c:pt idx="4">
                  <c:v>1.62982549930049</c:v>
                </c:pt>
                <c:pt idx="5">
                  <c:v>0.786909039685608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CL!$D$3:$D$23</c:f>
              <c:numCache>
                <c:formatCode>0.000</c:formatCode>
                <c:ptCount val="21"/>
                <c:pt idx="0">
                  <c:v>0.329600862476692</c:v>
                </c:pt>
                <c:pt idx="1">
                  <c:v>0.296773355150096</c:v>
                </c:pt>
                <c:pt idx="2">
                  <c:v>0.224073677016379</c:v>
                </c:pt>
                <c:pt idx="3">
                  <c:v>0.15315017447144</c:v>
                </c:pt>
                <c:pt idx="4">
                  <c:v>0.232948060673742</c:v>
                </c:pt>
                <c:pt idx="5">
                  <c:v>0.220570998454021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CL!$E$2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CL!$E$3:$E$23</c:f>
              <c:numCache>
                <c:formatCode>0.000</c:formatCode>
                <c:ptCount val="21"/>
                <c:pt idx="1">
                  <c:v>0.427</c:v>
                </c:pt>
                <c:pt idx="2">
                  <c:v>0.58</c:v>
                </c:pt>
                <c:pt idx="3">
                  <c:v>1.55</c:v>
                </c:pt>
                <c:pt idx="4">
                  <c:v>0.69</c:v>
                </c:pt>
                <c:pt idx="5">
                  <c:v>1.01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CL!$F$2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CL!$F$3:$F$23</c:f>
              <c:numCache>
                <c:formatCode>0.000</c:formatCode>
                <c:ptCount val="21"/>
                <c:pt idx="3">
                  <c:v>0.749351732135546</c:v>
                </c:pt>
                <c:pt idx="4">
                  <c:v>0.341872514376209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CL!$G$2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CL!$G$3:$G$23</c:f>
              <c:numCache>
                <c:formatCode>0.000</c:formatCode>
                <c:ptCount val="21"/>
                <c:pt idx="1">
                  <c:v>0.375153286896551</c:v>
                </c:pt>
                <c:pt idx="2">
                  <c:v>0.679010562107326</c:v>
                </c:pt>
                <c:pt idx="3">
                  <c:v>0.547544680614647</c:v>
                </c:pt>
                <c:pt idx="4">
                  <c:v>0.578747779581967</c:v>
                </c:pt>
                <c:pt idx="5">
                  <c:v>0.547419573353498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CL!$H$2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CL!$H$3:$H$23</c:f>
              <c:numCache>
                <c:formatCode>0.000</c:formatCode>
                <c:ptCount val="21"/>
                <c:pt idx="1">
                  <c:v>0.828</c:v>
                </c:pt>
                <c:pt idx="2">
                  <c:v>0.739</c:v>
                </c:pt>
                <c:pt idx="3">
                  <c:v>0.807</c:v>
                </c:pt>
                <c:pt idx="4">
                  <c:v>0.616</c:v>
                </c:pt>
                <c:pt idx="5">
                  <c:v>0.7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CL!$I$2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CL!$I$3:$I$23</c:f>
              <c:numCache>
                <c:formatCode>0.000</c:formatCode>
                <c:ptCount val="21"/>
                <c:pt idx="2">
                  <c:v>0.283</c:v>
                </c:pt>
                <c:pt idx="3">
                  <c:v>0.417</c:v>
                </c:pt>
                <c:pt idx="4">
                  <c:v>0.502</c:v>
                </c:pt>
                <c:pt idx="5">
                  <c:v>0.541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CL!$J$2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CL!$J$3:$J$23</c:f>
              <c:numCache>
                <c:formatCode>0.000</c:formatCode>
                <c:ptCount val="21"/>
                <c:pt idx="1">
                  <c:v>0.78</c:v>
                </c:pt>
                <c:pt idx="2">
                  <c:v>0.71</c:v>
                </c:pt>
                <c:pt idx="3">
                  <c:v>0.54</c:v>
                </c:pt>
                <c:pt idx="4">
                  <c:v>0.63</c:v>
                </c:pt>
                <c:pt idx="5">
                  <c:v>0.67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CL!$K$2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CL!$K$3:$K$23</c:f>
              <c:numCache>
                <c:formatCode>0.000</c:formatCode>
                <c:ptCount val="21"/>
                <c:pt idx="2">
                  <c:v>0.333</c:v>
                </c:pt>
                <c:pt idx="3">
                  <c:v>0.438</c:v>
                </c:pt>
                <c:pt idx="4">
                  <c:v>0.469</c:v>
                </c:pt>
                <c:pt idx="5">
                  <c:v>0.45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CL!$L$2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CL!$L$3:$L$23</c:f>
              <c:numCache>
                <c:formatCode>0.000</c:formatCode>
                <c:ptCount val="21"/>
                <c:pt idx="0">
                  <c:v>0.666933630771977</c:v>
                </c:pt>
                <c:pt idx="1">
                  <c:v>0.490054938890771</c:v>
                </c:pt>
                <c:pt idx="2">
                  <c:v>0.56805747679394</c:v>
                </c:pt>
                <c:pt idx="3">
                  <c:v>0.582470654797703</c:v>
                </c:pt>
                <c:pt idx="4">
                  <c:v>0.584863837690749</c:v>
                </c:pt>
                <c:pt idx="5">
                  <c:v>0.55723381904005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822912"/>
        <c:axId val="330484736"/>
      </c:lineChart>
      <c:catAx>
        <c:axId val="326822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330484736"/>
        <c:crosses val="autoZero"/>
        <c:auto val="0"/>
        <c:lblAlgn val="ctr"/>
        <c:lblOffset val="100"/>
        <c:tickLblSkip val="1"/>
        <c:noMultiLvlLbl val="0"/>
      </c:catAx>
      <c:valAx>
        <c:axId val="330484736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32682291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896596603123"/>
          <c:y val="0.14754064832805"/>
          <c:w val="0.166896596603111"/>
          <c:h val="0.8295081296656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37522308028273"/>
          <c:y val="0.1097050933919"/>
          <c:w val="0.680068114118958"/>
          <c:h val="0.670888840358173"/>
        </c:manualLayout>
      </c:layout>
      <c:lineChart>
        <c:grouping val="standard"/>
        <c:varyColors val="0"/>
        <c:ser>
          <c:idx val="0"/>
          <c:order val="0"/>
          <c:tx>
            <c:strRef>
              <c:f>IgM!$B$2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IgM!$A$3:$A$23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IgM!$B$3:$B$23</c:f>
              <c:numCache>
                <c:formatCode>0.000</c:formatCode>
                <c:ptCount val="21"/>
                <c:pt idx="1">
                  <c:v>2.67230098048716</c:v>
                </c:pt>
                <c:pt idx="2">
                  <c:v>1.61082542474449</c:v>
                </c:pt>
                <c:pt idx="3">
                  <c:v>1.22180579314593</c:v>
                </c:pt>
                <c:pt idx="4">
                  <c:v>1.50608455771217</c:v>
                </c:pt>
                <c:pt idx="5">
                  <c:v>1.34295349363415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IgM!$C$2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IgM!$A$3:$A$23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IgM!$C$3:$C$23</c:f>
              <c:numCache>
                <c:formatCode>0.000</c:formatCode>
                <c:ptCount val="21"/>
                <c:pt idx="0">
                  <c:v>0.784098699223724</c:v>
                </c:pt>
                <c:pt idx="1">
                  <c:v>1.39571849442643</c:v>
                </c:pt>
                <c:pt idx="2">
                  <c:v>1.26039197178058</c:v>
                </c:pt>
                <c:pt idx="3">
                  <c:v>1.20234673462724</c:v>
                </c:pt>
                <c:pt idx="4">
                  <c:v>1.14051520673002</c:v>
                </c:pt>
                <c:pt idx="5">
                  <c:v>1.3280934969554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IgM!$D$2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IgM!$A$3:$A$23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IgM!$D$3:$D$23</c:f>
              <c:numCache>
                <c:formatCode>0.000</c:formatCode>
                <c:ptCount val="21"/>
                <c:pt idx="0">
                  <c:v>0.986281915065716</c:v>
                </c:pt>
                <c:pt idx="1">
                  <c:v>0.814562423054701</c:v>
                </c:pt>
                <c:pt idx="2">
                  <c:v>0.939881910581924</c:v>
                </c:pt>
                <c:pt idx="3">
                  <c:v>0.941538486694607</c:v>
                </c:pt>
                <c:pt idx="4">
                  <c:v>0.982143313734821</c:v>
                </c:pt>
                <c:pt idx="5">
                  <c:v>0.671720571992902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IgM!$F$2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IgM!$A$3:$A$23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IgM!$F$3:$F$23</c:f>
              <c:numCache>
                <c:formatCode>0.000</c:formatCode>
                <c:ptCount val="21"/>
              </c:numCache>
            </c:numRef>
          </c:val>
          <c:smooth val="0"/>
        </c:ser>
        <c:ser>
          <c:idx val="6"/>
          <c:order val="4"/>
          <c:tx>
            <c:strRef>
              <c:f>IgM!$G$2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IgM!$A$3:$A$23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IgM!$G$3:$G$23</c:f>
              <c:numCache>
                <c:formatCode>0.000</c:formatCode>
                <c:ptCount val="21"/>
                <c:pt idx="1">
                  <c:v>0.57465543999131</c:v>
                </c:pt>
                <c:pt idx="2">
                  <c:v>0.97999089839292</c:v>
                </c:pt>
                <c:pt idx="3">
                  <c:v>0.750789236126745</c:v>
                </c:pt>
                <c:pt idx="4">
                  <c:v>2.81708767207856</c:v>
                </c:pt>
                <c:pt idx="5">
                  <c:v>0.702527333125663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IgM!$H$2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IgM!$A$3:$A$23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IgM!$H$3:$H$20</c:f>
              <c:numCache>
                <c:formatCode>0.000</c:formatCode>
                <c:ptCount val="18"/>
              </c:numCache>
            </c:numRef>
          </c:val>
          <c:smooth val="0"/>
        </c:ser>
        <c:ser>
          <c:idx val="8"/>
          <c:order val="6"/>
          <c:tx>
            <c:strRef>
              <c:f>IgM!$I$2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IgM!$A$3:$A$23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IgM!$I$3:$I$23</c:f>
              <c:numCache>
                <c:formatCode>0.000</c:formatCode>
                <c:ptCount val="21"/>
                <c:pt idx="2">
                  <c:v>1.301</c:v>
                </c:pt>
                <c:pt idx="3">
                  <c:v>1.077</c:v>
                </c:pt>
                <c:pt idx="4">
                  <c:v>1.416</c:v>
                </c:pt>
                <c:pt idx="5">
                  <c:v>1.544</c:v>
                </c:pt>
              </c:numCache>
            </c:numRef>
          </c:val>
          <c:smooth val="0"/>
        </c:ser>
        <c:ser>
          <c:idx val="3"/>
          <c:order val="7"/>
          <c:tx>
            <c:strRef>
              <c:f>IgM!$J$2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IgM!$A$3:$A$23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IgM!$J$3:$J$23</c:f>
              <c:numCache>
                <c:formatCode>0.000</c:formatCode>
                <c:ptCount val="21"/>
                <c:pt idx="1">
                  <c:v>1.5</c:v>
                </c:pt>
                <c:pt idx="2">
                  <c:v>2</c:v>
                </c:pt>
                <c:pt idx="3">
                  <c:v>2.92</c:v>
                </c:pt>
                <c:pt idx="4">
                  <c:v>1.66</c:v>
                </c:pt>
                <c:pt idx="5">
                  <c:v>1.22</c:v>
                </c:pt>
              </c:numCache>
            </c:numRef>
          </c:val>
          <c:smooth val="0"/>
        </c:ser>
        <c:ser>
          <c:idx val="9"/>
          <c:order val="8"/>
          <c:tx>
            <c:strRef>
              <c:f>IgM!$L$2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IgM!$A$3:$A$23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IgM!$L$3:$L$23</c:f>
              <c:numCache>
                <c:formatCode>0.000</c:formatCode>
                <c:ptCount val="21"/>
                <c:pt idx="0">
                  <c:v>0.88519030714472</c:v>
                </c:pt>
                <c:pt idx="1">
                  <c:v>1.39144746759192</c:v>
                </c:pt>
                <c:pt idx="2">
                  <c:v>1.34868170091665</c:v>
                </c:pt>
                <c:pt idx="3">
                  <c:v>1.35224670843242</c:v>
                </c:pt>
                <c:pt idx="4">
                  <c:v>1.58697179170926</c:v>
                </c:pt>
                <c:pt idx="5">
                  <c:v>1.13488248261802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18080"/>
        <c:axId val="146320000"/>
      </c:lineChart>
      <c:catAx>
        <c:axId val="146318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6320000"/>
        <c:crosses val="autoZero"/>
        <c:auto val="0"/>
        <c:lblAlgn val="ctr"/>
        <c:lblOffset val="100"/>
        <c:tickLblSkip val="1"/>
        <c:noMultiLvlLbl val="0"/>
      </c:catAx>
      <c:valAx>
        <c:axId val="146320000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631808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814419225634187"/>
          <c:y val="0.154098650290073"/>
          <c:w val="0.164218958611484"/>
          <c:h val="0.8262297309923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37522308028273"/>
          <c:y val="0.1097050933919"/>
          <c:w val="0.680068114118958"/>
          <c:h val="0.670888840358173"/>
        </c:manualLayout>
      </c:layout>
      <c:lineChart>
        <c:grouping val="standard"/>
        <c:varyColors val="0"/>
        <c:ser>
          <c:idx val="0"/>
          <c:order val="0"/>
          <c:tx>
            <c:strRef>
              <c:f>LDL!$B$2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LDL!$B$3:$B$23</c:f>
              <c:numCache>
                <c:formatCode>0.000</c:formatCode>
                <c:ptCount val="21"/>
                <c:pt idx="1">
                  <c:v>0.573357334422487</c:v>
                </c:pt>
                <c:pt idx="2">
                  <c:v>0.709914594932028</c:v>
                </c:pt>
                <c:pt idx="3">
                  <c:v>0.643398947194243</c:v>
                </c:pt>
                <c:pt idx="4">
                  <c:v>0.58594184702673</c:v>
                </c:pt>
                <c:pt idx="5">
                  <c:v>0.62884998097041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LDL!$C$2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LDL!$C$3:$C$23</c:f>
              <c:numCache>
                <c:formatCode>0.000</c:formatCode>
                <c:ptCount val="21"/>
                <c:pt idx="0">
                  <c:v>0.750552605182362</c:v>
                </c:pt>
                <c:pt idx="1">
                  <c:v>0.387532657861903</c:v>
                </c:pt>
                <c:pt idx="2">
                  <c:v>0.403600530516735</c:v>
                </c:pt>
                <c:pt idx="3">
                  <c:v>0.729335882099946</c:v>
                </c:pt>
                <c:pt idx="4">
                  <c:v>0.937915618041197</c:v>
                </c:pt>
                <c:pt idx="5">
                  <c:v>0.585342576305821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LDL!$D$2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LDL!$D$3:$D$23</c:f>
              <c:numCache>
                <c:formatCode>0.000</c:formatCode>
                <c:ptCount val="21"/>
                <c:pt idx="0">
                  <c:v>0.517320973275471</c:v>
                </c:pt>
                <c:pt idx="1">
                  <c:v>0.349371940206941</c:v>
                </c:pt>
                <c:pt idx="2">
                  <c:v>0.592870702238988</c:v>
                </c:pt>
                <c:pt idx="3">
                  <c:v>0.593051070569453</c:v>
                </c:pt>
                <c:pt idx="4">
                  <c:v>0.417633956672583</c:v>
                </c:pt>
                <c:pt idx="5">
                  <c:v>0.963956808059198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LDL!$E$2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LDL!$E$3:$E$23</c:f>
              <c:numCache>
                <c:formatCode>0.000</c:formatCode>
                <c:ptCount val="21"/>
                <c:pt idx="1">
                  <c:v>1.044</c:v>
                </c:pt>
                <c:pt idx="2">
                  <c:v>0.55</c:v>
                </c:pt>
                <c:pt idx="3">
                  <c:v>0.43</c:v>
                </c:pt>
                <c:pt idx="4">
                  <c:v>0.61</c:v>
                </c:pt>
                <c:pt idx="5">
                  <c:v>0.5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LDL!$F$2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LDL!$F$3:$F$23</c:f>
              <c:numCache>
                <c:formatCode>0.000</c:formatCode>
                <c:ptCount val="21"/>
                <c:pt idx="3">
                  <c:v>0.738001964122958</c:v>
                </c:pt>
                <c:pt idx="4">
                  <c:v>0.699327883359283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LDL!$G$2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LDL!$G$3:$G$23</c:f>
              <c:numCache>
                <c:formatCode>0.000</c:formatCode>
                <c:ptCount val="21"/>
                <c:pt idx="1">
                  <c:v>0.328508958257296</c:v>
                </c:pt>
                <c:pt idx="2">
                  <c:v>0.941320073036187</c:v>
                </c:pt>
                <c:pt idx="3">
                  <c:v>0.572731286417965</c:v>
                </c:pt>
                <c:pt idx="4">
                  <c:v>1.06033163105479</c:v>
                </c:pt>
                <c:pt idx="5">
                  <c:v>0.526571441985747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LDL!$H$2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LDL!$H$3:$H$23</c:f>
              <c:numCache>
                <c:formatCode>0.000</c:formatCode>
                <c:ptCount val="21"/>
                <c:pt idx="1">
                  <c:v>1.075</c:v>
                </c:pt>
                <c:pt idx="2">
                  <c:v>1.128</c:v>
                </c:pt>
                <c:pt idx="3">
                  <c:v>1.494</c:v>
                </c:pt>
                <c:pt idx="4">
                  <c:v>0.942</c:v>
                </c:pt>
                <c:pt idx="5">
                  <c:v>1.055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LDL!$I$2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LDL!$I$3:$I$23</c:f>
              <c:numCache>
                <c:formatCode>0.000</c:formatCode>
                <c:ptCount val="21"/>
                <c:pt idx="2">
                  <c:v>0.942</c:v>
                </c:pt>
                <c:pt idx="3">
                  <c:v>0.565</c:v>
                </c:pt>
                <c:pt idx="4">
                  <c:v>0.712</c:v>
                </c:pt>
                <c:pt idx="5">
                  <c:v>0.695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LDL!$J$2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LDL!$J$3:$J$23</c:f>
              <c:numCache>
                <c:formatCode>0.000</c:formatCode>
                <c:ptCount val="21"/>
                <c:pt idx="1">
                  <c:v>0.74</c:v>
                </c:pt>
                <c:pt idx="2">
                  <c:v>0.74</c:v>
                </c:pt>
                <c:pt idx="3">
                  <c:v>0.67</c:v>
                </c:pt>
                <c:pt idx="4">
                  <c:v>0.9</c:v>
                </c:pt>
                <c:pt idx="5">
                  <c:v>0.49</c:v>
                </c:pt>
              </c:numCache>
            </c:numRef>
          </c:val>
          <c:smooth val="0"/>
        </c:ser>
        <c:ser>
          <c:idx val="10"/>
          <c:order val="9"/>
          <c:tx>
            <c:strRef>
              <c:f>LDL!$K$2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LDL!$K$3:$K$23</c:f>
              <c:numCache>
                <c:formatCode>0.000</c:formatCode>
                <c:ptCount val="21"/>
                <c:pt idx="2">
                  <c:v>1.315</c:v>
                </c:pt>
                <c:pt idx="3">
                  <c:v>0.683</c:v>
                </c:pt>
                <c:pt idx="4">
                  <c:v>0.654</c:v>
                </c:pt>
                <c:pt idx="5">
                  <c:v>1.397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LDL!$L$2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LDL!$A$3:$A$23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LDL!$L$3:$L$23</c:f>
              <c:numCache>
                <c:formatCode>0.000</c:formatCode>
                <c:ptCount val="21"/>
                <c:pt idx="0">
                  <c:v>0.633936789228916</c:v>
                </c:pt>
                <c:pt idx="1">
                  <c:v>0.642538698678375</c:v>
                </c:pt>
                <c:pt idx="2">
                  <c:v>0.813633988969327</c:v>
                </c:pt>
                <c:pt idx="3">
                  <c:v>0.711851915040456</c:v>
                </c:pt>
                <c:pt idx="4">
                  <c:v>0.751915093615458</c:v>
                </c:pt>
                <c:pt idx="5">
                  <c:v>0.760191200813464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3232"/>
        <c:axId val="146385152"/>
      </c:lineChart>
      <c:catAx>
        <c:axId val="1463832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6385152"/>
        <c:crosses val="autoZero"/>
        <c:auto val="0"/>
        <c:lblAlgn val="ctr"/>
        <c:lblOffset val="100"/>
        <c:tickLblSkip val="1"/>
        <c:noMultiLvlLbl val="0"/>
      </c:catAx>
      <c:valAx>
        <c:axId val="146385152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14638323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4419217063036"/>
          <c:y val="0.162643314673269"/>
          <c:w val="0.157331458587974"/>
          <c:h val="0.80753933188469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72482975489807"/>
          <c:y val="0.100748959210795"/>
          <c:w val="0.674496644295303"/>
          <c:h val="0.67088884035817"/>
        </c:manualLayout>
      </c:layout>
      <c:lineChart>
        <c:grouping val="standard"/>
        <c:varyColors val="0"/>
        <c:ser>
          <c:idx val="0"/>
          <c:order val="0"/>
          <c:tx>
            <c:strRef>
              <c:f>Ca!$B$2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Ca!$B$3:$B$23</c:f>
              <c:numCache>
                <c:formatCode>0.000</c:formatCode>
                <c:ptCount val="21"/>
                <c:pt idx="1">
                  <c:v>0.532377046204552</c:v>
                </c:pt>
                <c:pt idx="2">
                  <c:v>0.562871399561941</c:v>
                </c:pt>
                <c:pt idx="3">
                  <c:v>0.467116599207555</c:v>
                </c:pt>
                <c:pt idx="4">
                  <c:v>0.728814758571914</c:v>
                </c:pt>
                <c:pt idx="5">
                  <c:v>0.549605296622327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Ca!$C$3:$C$23</c:f>
              <c:numCache>
                <c:formatCode>0.000</c:formatCode>
                <c:ptCount val="21"/>
                <c:pt idx="0">
                  <c:v>0.374541438239023</c:v>
                </c:pt>
                <c:pt idx="1">
                  <c:v>0.389211883467904</c:v>
                </c:pt>
                <c:pt idx="2">
                  <c:v>1.09957754880127</c:v>
                </c:pt>
                <c:pt idx="3">
                  <c:v>0.489772809024524</c:v>
                </c:pt>
                <c:pt idx="4">
                  <c:v>0.621592405766369</c:v>
                </c:pt>
                <c:pt idx="5">
                  <c:v>1.02979694451414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Ca!$D$3:$D$23</c:f>
              <c:numCache>
                <c:formatCode>0.000</c:formatCode>
                <c:ptCount val="21"/>
                <c:pt idx="0">
                  <c:v>0.470536517944527</c:v>
                </c:pt>
                <c:pt idx="1">
                  <c:v>0.407736389120097</c:v>
                </c:pt>
                <c:pt idx="2">
                  <c:v>0.451929736092552</c:v>
                </c:pt>
                <c:pt idx="3">
                  <c:v>0.720982988248887</c:v>
                </c:pt>
                <c:pt idx="4">
                  <c:v>0.42574862005044</c:v>
                </c:pt>
                <c:pt idx="5">
                  <c:v>0.476651246119384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Ca!$E$2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Ca!$E$3:$E$23</c:f>
              <c:numCache>
                <c:formatCode>0.000</c:formatCode>
                <c:ptCount val="21"/>
                <c:pt idx="1">
                  <c:v>0.637</c:v>
                </c:pt>
                <c:pt idx="2">
                  <c:v>0.44</c:v>
                </c:pt>
                <c:pt idx="3">
                  <c:v>0.55</c:v>
                </c:pt>
                <c:pt idx="4">
                  <c:v>0.57</c:v>
                </c:pt>
                <c:pt idx="5">
                  <c:v>0.52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Ca!$F$2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Ca!$F$3:$F$23</c:f>
              <c:numCache>
                <c:formatCode>0.000</c:formatCode>
                <c:ptCount val="21"/>
                <c:pt idx="3">
                  <c:v>1.04324422227004</c:v>
                </c:pt>
                <c:pt idx="4">
                  <c:v>0.613943404367375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Ca!$G$2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Ca!$G$3:$G$23</c:f>
              <c:numCache>
                <c:formatCode>0.000</c:formatCode>
                <c:ptCount val="21"/>
                <c:pt idx="1">
                  <c:v>0.641752369071955</c:v>
                </c:pt>
                <c:pt idx="2">
                  <c:v>0.610260140224127</c:v>
                </c:pt>
                <c:pt idx="3">
                  <c:v>0.481309821153709</c:v>
                </c:pt>
                <c:pt idx="4">
                  <c:v>0.472162440391785</c:v>
                </c:pt>
                <c:pt idx="5">
                  <c:v>0.836031082544375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Ca!$H$2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Ca!$H$3:$H$23</c:f>
              <c:numCache>
                <c:formatCode>0.000</c:formatCode>
                <c:ptCount val="21"/>
                <c:pt idx="1">
                  <c:v>0.68</c:v>
                </c:pt>
                <c:pt idx="2">
                  <c:v>0.643</c:v>
                </c:pt>
                <c:pt idx="3">
                  <c:v>0.703</c:v>
                </c:pt>
                <c:pt idx="4">
                  <c:v>0.691</c:v>
                </c:pt>
                <c:pt idx="5">
                  <c:v>0.875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Ca!$I$2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Ca!$I$3:$I$23</c:f>
              <c:numCache>
                <c:formatCode>0.000</c:formatCode>
                <c:ptCount val="21"/>
                <c:pt idx="2">
                  <c:v>0.758</c:v>
                </c:pt>
                <c:pt idx="3">
                  <c:v>0.527</c:v>
                </c:pt>
                <c:pt idx="4">
                  <c:v>0.848</c:v>
                </c:pt>
                <c:pt idx="5">
                  <c:v>0.808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Ca!$J$2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Ca!$J$3:$J$23</c:f>
              <c:numCache>
                <c:formatCode>0.000</c:formatCode>
                <c:ptCount val="21"/>
                <c:pt idx="1">
                  <c:v>0.9</c:v>
                </c:pt>
                <c:pt idx="2">
                  <c:v>0.66</c:v>
                </c:pt>
                <c:pt idx="3">
                  <c:v>0.66</c:v>
                </c:pt>
                <c:pt idx="4">
                  <c:v>1.02</c:v>
                </c:pt>
                <c:pt idx="5">
                  <c:v>0.74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Ca!$K$2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Ca!$K$3:$K$23</c:f>
              <c:numCache>
                <c:formatCode>0.000</c:formatCode>
                <c:ptCount val="21"/>
                <c:pt idx="2">
                  <c:v>1.126</c:v>
                </c:pt>
                <c:pt idx="3">
                  <c:v>0.448</c:v>
                </c:pt>
                <c:pt idx="4">
                  <c:v>0.514</c:v>
                </c:pt>
                <c:pt idx="5">
                  <c:v>1.192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Ca!$L$2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Ca!$A$3:$A$23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Ca!$L$3:$L$23</c:f>
              <c:numCache>
                <c:formatCode>0.000</c:formatCode>
                <c:ptCount val="21"/>
                <c:pt idx="0">
                  <c:v>0.422538978091775</c:v>
                </c:pt>
                <c:pt idx="1">
                  <c:v>0.598296812552073</c:v>
                </c:pt>
                <c:pt idx="2">
                  <c:v>0.705737647186654</c:v>
                </c:pt>
                <c:pt idx="3">
                  <c:v>0.609042643990472</c:v>
                </c:pt>
                <c:pt idx="4">
                  <c:v>0.650526162914788</c:v>
                </c:pt>
                <c:pt idx="5">
                  <c:v>0.780787174422247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41696"/>
        <c:axId val="22943616"/>
      </c:lineChart>
      <c:catAx>
        <c:axId val="22941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2943616"/>
        <c:crosses val="autoZero"/>
        <c:auto val="0"/>
        <c:lblAlgn val="ctr"/>
        <c:lblOffset val="100"/>
        <c:tickLblSkip val="1"/>
        <c:noMultiLvlLbl val="0"/>
      </c:catAx>
      <c:valAx>
        <c:axId val="22943616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294169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2834786026079"/>
          <c:y val="0.147540877778627"/>
          <c:w val="0.164438643030584"/>
          <c:h val="0.8295081076030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933786852208169"/>
          <c:y val="0.109243921604028"/>
          <c:w val="0.667233150759655"/>
          <c:h val="0.672270286794025"/>
        </c:manualLayout>
      </c:layout>
      <c:lineChart>
        <c:grouping val="standard"/>
        <c:varyColors val="0"/>
        <c:ser>
          <c:idx val="0"/>
          <c:order val="0"/>
          <c:tx>
            <c:strRef>
              <c:f>GLU!$B$2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GLU!$A$3:$A$23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GLU!$B$3:$B$23</c:f>
              <c:numCache>
                <c:formatCode>0.000</c:formatCode>
                <c:ptCount val="21"/>
                <c:pt idx="1">
                  <c:v>0.351852430267538</c:v>
                </c:pt>
                <c:pt idx="2">
                  <c:v>0.416089150187037</c:v>
                </c:pt>
                <c:pt idx="3">
                  <c:v>0.388164747220429</c:v>
                </c:pt>
                <c:pt idx="4">
                  <c:v>0.550570967236701</c:v>
                </c:pt>
                <c:pt idx="5">
                  <c:v>0.326384790844926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GLU!$C$2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GLU!$A$3:$A$23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GLU!$C$3:$C$23</c:f>
              <c:numCache>
                <c:formatCode>0.000</c:formatCode>
                <c:ptCount val="21"/>
                <c:pt idx="0">
                  <c:v>0.584250140897758</c:v>
                </c:pt>
                <c:pt idx="1">
                  <c:v>0.321481407610447</c:v>
                </c:pt>
                <c:pt idx="2">
                  <c:v>0.7784207801395</c:v>
                </c:pt>
                <c:pt idx="3">
                  <c:v>0.388351715947479</c:v>
                </c:pt>
                <c:pt idx="4">
                  <c:v>0.446106166411412</c:v>
                </c:pt>
                <c:pt idx="5">
                  <c:v>0.505269526360326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GLU!$D$2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GLU!$A$3:$A$23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GLU!$D$3:$D$23</c:f>
              <c:numCache>
                <c:formatCode>0.000</c:formatCode>
                <c:ptCount val="21"/>
                <c:pt idx="0">
                  <c:v>0.394467107744624</c:v>
                </c:pt>
                <c:pt idx="1">
                  <c:v>0.350749018661108</c:v>
                </c:pt>
                <c:pt idx="2">
                  <c:v>0.277400185292355</c:v>
                </c:pt>
                <c:pt idx="3">
                  <c:v>0.276583267446338</c:v>
                </c:pt>
                <c:pt idx="4">
                  <c:v>0.265547036883353</c:v>
                </c:pt>
                <c:pt idx="5">
                  <c:v>0.272102998208187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GLU!$E$2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GLU!$A$3:$A$23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GLU!$E$3:$E$23</c:f>
              <c:numCache>
                <c:formatCode>0.000</c:formatCode>
                <c:ptCount val="21"/>
                <c:pt idx="1">
                  <c:v>0.522</c:v>
                </c:pt>
                <c:pt idx="2">
                  <c:v>0.57</c:v>
                </c:pt>
                <c:pt idx="3">
                  <c:v>0.46</c:v>
                </c:pt>
                <c:pt idx="4">
                  <c:v>0.42</c:v>
                </c:pt>
                <c:pt idx="5">
                  <c:v>0.35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GLU!$F$2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GLU!$A$3:$A$23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GLU!$F$3:$F$23</c:f>
              <c:numCache>
                <c:formatCode>0.000</c:formatCode>
                <c:ptCount val="21"/>
                <c:pt idx="3">
                  <c:v>1.29397378464648</c:v>
                </c:pt>
                <c:pt idx="4">
                  <c:v>0.798740989581847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GLU!$G$2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GLU!$A$3:$A$23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GLU!$G$3:$G$23</c:f>
              <c:numCache>
                <c:formatCode>0.000</c:formatCode>
                <c:ptCount val="21"/>
                <c:pt idx="1">
                  <c:v>0.342323553512176</c:v>
                </c:pt>
                <c:pt idx="2">
                  <c:v>0.32565090563886</c:v>
                </c:pt>
                <c:pt idx="3">
                  <c:v>0.7423025443631</c:v>
                </c:pt>
                <c:pt idx="4">
                  <c:v>0.574152313121538</c:v>
                </c:pt>
                <c:pt idx="5">
                  <c:v>0.2867274681717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GLU!$H$2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GLU!$A$3:$A$23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GLU!$H$3:$H$23</c:f>
              <c:numCache>
                <c:formatCode>0.000</c:formatCode>
                <c:ptCount val="21"/>
                <c:pt idx="1">
                  <c:v>0.553</c:v>
                </c:pt>
                <c:pt idx="2">
                  <c:v>0.562</c:v>
                </c:pt>
                <c:pt idx="3">
                  <c:v>0.616</c:v>
                </c:pt>
                <c:pt idx="4">
                  <c:v>0.555</c:v>
                </c:pt>
                <c:pt idx="5">
                  <c:v>0.569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GLU!$I$2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GLU!$A$3:$A$23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GLU!$I$3:$I$23</c:f>
              <c:numCache>
                <c:formatCode>0.000</c:formatCode>
                <c:ptCount val="21"/>
                <c:pt idx="2">
                  <c:v>0.722</c:v>
                </c:pt>
                <c:pt idx="3">
                  <c:v>0.724</c:v>
                </c:pt>
                <c:pt idx="4">
                  <c:v>0.819</c:v>
                </c:pt>
                <c:pt idx="5">
                  <c:v>0.798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GLU!$J$2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GLU!$A$3:$A$23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GLU!$J$3:$J$23</c:f>
              <c:numCache>
                <c:formatCode>0.000</c:formatCode>
                <c:ptCount val="21"/>
                <c:pt idx="1">
                  <c:v>0.36</c:v>
                </c:pt>
                <c:pt idx="2">
                  <c:v>0.61</c:v>
                </c:pt>
                <c:pt idx="3">
                  <c:v>0.43</c:v>
                </c:pt>
                <c:pt idx="4">
                  <c:v>0.5</c:v>
                </c:pt>
                <c:pt idx="5">
                  <c:v>0.33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GLU!$K$2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GLU!$A$3:$A$23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GLU!$K$3:$K$23</c:f>
              <c:numCache>
                <c:formatCode>0.000</c:formatCode>
                <c:ptCount val="21"/>
                <c:pt idx="2">
                  <c:v>0.827</c:v>
                </c:pt>
                <c:pt idx="3">
                  <c:v>0.568</c:v>
                </c:pt>
                <c:pt idx="4">
                  <c:v>0.514</c:v>
                </c:pt>
                <c:pt idx="5">
                  <c:v>0.709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GLU!$L$2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GLU!$A$3:$A$23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GLU!$L$3:$L$23</c:f>
              <c:numCache>
                <c:formatCode>0.000</c:formatCode>
                <c:ptCount val="21"/>
                <c:pt idx="0">
                  <c:v>0.489358624321191</c:v>
                </c:pt>
                <c:pt idx="1">
                  <c:v>0.40020091572161</c:v>
                </c:pt>
                <c:pt idx="2">
                  <c:v>0.565395669028639</c:v>
                </c:pt>
                <c:pt idx="3">
                  <c:v>0.588737605962382</c:v>
                </c:pt>
                <c:pt idx="4">
                  <c:v>0.544311747323485</c:v>
                </c:pt>
                <c:pt idx="5">
                  <c:v>0.46072053150946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97632"/>
        <c:axId val="22999808"/>
      </c:lineChart>
      <c:catAx>
        <c:axId val="229976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2999808"/>
        <c:crosses val="autoZero"/>
        <c:auto val="0"/>
        <c:lblAlgn val="ctr"/>
        <c:lblOffset val="100"/>
        <c:tickLblSkip val="1"/>
        <c:noMultiLvlLbl val="0"/>
      </c:catAx>
      <c:valAx>
        <c:axId val="22999808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299763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5465808709395"/>
          <c:y val="0.14098360655738"/>
          <c:w val="0.191530776394886"/>
          <c:h val="0.83934426229509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37697762764785"/>
          <c:y val="0.105263365984324"/>
          <c:w val="0.671903413884262"/>
          <c:h val="0.676114696899319"/>
        </c:manualLayout>
      </c:layout>
      <c:lineChart>
        <c:grouping val="standard"/>
        <c:varyColors val="0"/>
        <c:ser>
          <c:idx val="0"/>
          <c:order val="0"/>
          <c:tx>
            <c:strRef>
              <c:f>TCH!$B$2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TCH!$A$3:$A$23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TCH!$B$3:$B$23</c:f>
              <c:numCache>
                <c:formatCode>0.000</c:formatCode>
                <c:ptCount val="21"/>
                <c:pt idx="1">
                  <c:v>0.398632638225736</c:v>
                </c:pt>
                <c:pt idx="2">
                  <c:v>0.633710567150098</c:v>
                </c:pt>
                <c:pt idx="3">
                  <c:v>0.595995926860447</c:v>
                </c:pt>
                <c:pt idx="4">
                  <c:v>0.447123001659952</c:v>
                </c:pt>
                <c:pt idx="5">
                  <c:v>0.496143142316298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TCH!$C$2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TCH!$A$3:$A$23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TCH!$C$3:$C$23</c:f>
              <c:numCache>
                <c:formatCode>0.000</c:formatCode>
                <c:ptCount val="21"/>
                <c:pt idx="0">
                  <c:v>0.543450872178544</c:v>
                </c:pt>
                <c:pt idx="1">
                  <c:v>0.579898685321762</c:v>
                </c:pt>
                <c:pt idx="2">
                  <c:v>0.508353506407957</c:v>
                </c:pt>
                <c:pt idx="3">
                  <c:v>0.579711818737038</c:v>
                </c:pt>
                <c:pt idx="4">
                  <c:v>0.489321033278109</c:v>
                </c:pt>
                <c:pt idx="5">
                  <c:v>0.505762041611102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TCH!$D$2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TCH!$A$3:$A$23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TCH!$D$3:$D$23</c:f>
              <c:numCache>
                <c:formatCode>0.000</c:formatCode>
                <c:ptCount val="21"/>
                <c:pt idx="0">
                  <c:v>0.304046780026437</c:v>
                </c:pt>
                <c:pt idx="1">
                  <c:v>0.265999418097354</c:v>
                </c:pt>
                <c:pt idx="2">
                  <c:v>0.303141695499969</c:v>
                </c:pt>
                <c:pt idx="3">
                  <c:v>0.332372590691482</c:v>
                </c:pt>
                <c:pt idx="4">
                  <c:v>0.547057353574117</c:v>
                </c:pt>
                <c:pt idx="5">
                  <c:v>0.552265672268433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TCH!$E$2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TCH!$A$3:$A$23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TCH!$E$3:$E$23</c:f>
              <c:numCache>
                <c:formatCode>0.000</c:formatCode>
                <c:ptCount val="21"/>
                <c:pt idx="1">
                  <c:v>0.507</c:v>
                </c:pt>
                <c:pt idx="2">
                  <c:v>0.52</c:v>
                </c:pt>
                <c:pt idx="3">
                  <c:v>0.6</c:v>
                </c:pt>
                <c:pt idx="4">
                  <c:v>0.51</c:v>
                </c:pt>
                <c:pt idx="5">
                  <c:v>0.36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TCH!$F$2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TCH!$A$3:$A$23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TCH!$F$3:$F$23</c:f>
              <c:numCache>
                <c:formatCode>0.000</c:formatCode>
                <c:ptCount val="21"/>
                <c:pt idx="3">
                  <c:v>0.531766202757568</c:v>
                </c:pt>
                <c:pt idx="4">
                  <c:v>0.63358576168915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TCH!$G$2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TCH!$A$3:$A$23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TCH!$G$3:$G$23</c:f>
              <c:numCache>
                <c:formatCode>0.000</c:formatCode>
                <c:ptCount val="21"/>
                <c:pt idx="1">
                  <c:v>0.263471771296042</c:v>
                </c:pt>
                <c:pt idx="2">
                  <c:v>0.4783320369224</c:v>
                </c:pt>
                <c:pt idx="3">
                  <c:v>0.389498911050344</c:v>
                </c:pt>
                <c:pt idx="4">
                  <c:v>0.67205900993622</c:v>
                </c:pt>
                <c:pt idx="5">
                  <c:v>0.331498498594184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TCH!$H$2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TCH!$A$3:$A$23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TCH!$H$3:$H$23</c:f>
              <c:numCache>
                <c:formatCode>0.000</c:formatCode>
                <c:ptCount val="21"/>
                <c:pt idx="1">
                  <c:v>1.03</c:v>
                </c:pt>
                <c:pt idx="2">
                  <c:v>0.78</c:v>
                </c:pt>
                <c:pt idx="3">
                  <c:v>1.011</c:v>
                </c:pt>
                <c:pt idx="4">
                  <c:v>0.939</c:v>
                </c:pt>
                <c:pt idx="5">
                  <c:v>0.79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TCH!$I$2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TCH!$A$3:$A$23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TCH!$I$3:$I$23</c:f>
              <c:numCache>
                <c:formatCode>0.000</c:formatCode>
                <c:ptCount val="21"/>
                <c:pt idx="2">
                  <c:v>0.607</c:v>
                </c:pt>
                <c:pt idx="3">
                  <c:v>0.61</c:v>
                </c:pt>
                <c:pt idx="4">
                  <c:v>0.639</c:v>
                </c:pt>
                <c:pt idx="5">
                  <c:v>0.411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TCH!$J$2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TCH!$A$3:$A$23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TCH!$J$3:$J$23</c:f>
              <c:numCache>
                <c:formatCode>0.000</c:formatCode>
                <c:ptCount val="21"/>
                <c:pt idx="1">
                  <c:v>0.44</c:v>
                </c:pt>
                <c:pt idx="2">
                  <c:v>0.42</c:v>
                </c:pt>
                <c:pt idx="3">
                  <c:v>0.52</c:v>
                </c:pt>
                <c:pt idx="4">
                  <c:v>0.43</c:v>
                </c:pt>
                <c:pt idx="5">
                  <c:v>0.35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TCH!$K$2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TCH!$A$3:$A$23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TCH!$K$3:$K$23</c:f>
              <c:numCache>
                <c:formatCode>0.000</c:formatCode>
                <c:ptCount val="21"/>
                <c:pt idx="2">
                  <c:v>0.832</c:v>
                </c:pt>
                <c:pt idx="3">
                  <c:v>0.599</c:v>
                </c:pt>
                <c:pt idx="4">
                  <c:v>0.325</c:v>
                </c:pt>
                <c:pt idx="5">
                  <c:v>0.572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TCH!$L$2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TCH!$A$3:$A$23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TCH!$L$3:$L$23</c:f>
              <c:numCache>
                <c:formatCode>0.000</c:formatCode>
                <c:ptCount val="21"/>
                <c:pt idx="0">
                  <c:v>0.423748826102491</c:v>
                </c:pt>
                <c:pt idx="1">
                  <c:v>0.497857501848699</c:v>
                </c:pt>
                <c:pt idx="2">
                  <c:v>0.564726422886714</c:v>
                </c:pt>
                <c:pt idx="3">
                  <c:v>0.576934545009688</c:v>
                </c:pt>
                <c:pt idx="4">
                  <c:v>0.563214616013755</c:v>
                </c:pt>
                <c:pt idx="5">
                  <c:v>0.48540770608778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16960"/>
        <c:axId val="23018880"/>
      </c:lineChart>
      <c:catAx>
        <c:axId val="23016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3018880"/>
        <c:crosses val="autoZero"/>
        <c:auto val="0"/>
        <c:lblAlgn val="ctr"/>
        <c:lblOffset val="100"/>
        <c:tickLblSkip val="1"/>
        <c:noMultiLvlLbl val="0"/>
      </c:catAx>
      <c:valAx>
        <c:axId val="23018880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301696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585568319947"/>
          <c:y val="0.135220464213133"/>
          <c:w val="0.167131076626547"/>
          <c:h val="0.8081787738915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926573426573448"/>
          <c:y val="0.0981133883280303"/>
          <c:w val="0.664335664335665"/>
          <c:h val="0.70188808573129"/>
        </c:manualLayout>
      </c:layout>
      <c:lineChart>
        <c:grouping val="standard"/>
        <c:varyColors val="0"/>
        <c:ser>
          <c:idx val="1"/>
          <c:order val="0"/>
          <c:tx>
            <c:strRef>
              <c:f>TG!$B$2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TG!$B$3:$B$23</c:f>
              <c:numCache>
                <c:formatCode>0.000</c:formatCode>
                <c:ptCount val="21"/>
                <c:pt idx="1">
                  <c:v>1.29678451504265</c:v>
                </c:pt>
                <c:pt idx="2">
                  <c:v>1.01745888653853</c:v>
                </c:pt>
                <c:pt idx="3">
                  <c:v>0.848377267741968</c:v>
                </c:pt>
                <c:pt idx="4">
                  <c:v>1.0111269723048</c:v>
                </c:pt>
                <c:pt idx="5">
                  <c:v>1.01477526620388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TG!$C$2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TG!$C$3:$C$23</c:f>
              <c:numCache>
                <c:formatCode>0.000</c:formatCode>
                <c:ptCount val="21"/>
                <c:pt idx="0">
                  <c:v>2.04802309979628</c:v>
                </c:pt>
                <c:pt idx="1">
                  <c:v>2.09997095563583</c:v>
                </c:pt>
                <c:pt idx="2">
                  <c:v>1.00750890638627</c:v>
                </c:pt>
                <c:pt idx="3">
                  <c:v>1.64318287913463</c:v>
                </c:pt>
                <c:pt idx="4">
                  <c:v>0.972131074621296</c:v>
                </c:pt>
                <c:pt idx="5">
                  <c:v>1.11672528505252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TG!$D$2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TG!$D$3:$D$23</c:f>
              <c:numCache>
                <c:formatCode>0.000</c:formatCode>
                <c:ptCount val="21"/>
                <c:pt idx="0">
                  <c:v>0.962853694797214</c:v>
                </c:pt>
                <c:pt idx="1">
                  <c:v>0.952990233553248</c:v>
                </c:pt>
                <c:pt idx="2">
                  <c:v>0.593051070569453</c:v>
                </c:pt>
                <c:pt idx="3">
                  <c:v>0.974078856492315</c:v>
                </c:pt>
                <c:pt idx="4">
                  <c:v>0.994180631831854</c:v>
                </c:pt>
                <c:pt idx="5">
                  <c:v>0.604702368616004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TG!$E$2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TG!$E$3:$E$23</c:f>
              <c:numCache>
                <c:formatCode>0.000</c:formatCode>
                <c:ptCount val="21"/>
                <c:pt idx="1">
                  <c:v>1.644</c:v>
                </c:pt>
                <c:pt idx="2">
                  <c:v>0.8</c:v>
                </c:pt>
                <c:pt idx="3">
                  <c:v>2.15</c:v>
                </c:pt>
                <c:pt idx="4">
                  <c:v>0.7</c:v>
                </c:pt>
                <c:pt idx="5">
                  <c:v>0.91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TG!$F$2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TG!$F$3:$F$23</c:f>
              <c:numCache>
                <c:formatCode>0.000</c:formatCode>
                <c:ptCount val="21"/>
                <c:pt idx="3">
                  <c:v>1.60355905414078</c:v>
                </c:pt>
                <c:pt idx="4">
                  <c:v>0.928481616530243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TG!$G$2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339966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339966"/>
              </a:solidFill>
              <a:ln w="9525" cap="flat" cmpd="sng" algn="ctr">
                <a:solidFill>
                  <a:srgbClr val="339966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TG!$G$3:$G$23</c:f>
              <c:numCache>
                <c:formatCode>0.000</c:formatCode>
                <c:ptCount val="21"/>
                <c:pt idx="1">
                  <c:v>1.0400225382166</c:v>
                </c:pt>
                <c:pt idx="2">
                  <c:v>1.06257114559279</c:v>
                </c:pt>
                <c:pt idx="3">
                  <c:v>0.754856577196455</c:v>
                </c:pt>
                <c:pt idx="4">
                  <c:v>1.04550146823343</c:v>
                </c:pt>
                <c:pt idx="5">
                  <c:v>0.749364128066222</c:v>
                </c:pt>
              </c:numCache>
            </c:numRef>
          </c:val>
          <c:smooth val="0"/>
        </c:ser>
        <c:ser>
          <c:idx val="8"/>
          <c:order val="6"/>
          <c:tx>
            <c:strRef>
              <c:f>TG!$H$2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TG!$H$3:$H$23</c:f>
              <c:numCache>
                <c:formatCode>0.000</c:formatCode>
                <c:ptCount val="21"/>
                <c:pt idx="1">
                  <c:v>1.21</c:v>
                </c:pt>
                <c:pt idx="2">
                  <c:v>1.211</c:v>
                </c:pt>
                <c:pt idx="3">
                  <c:v>1.473</c:v>
                </c:pt>
                <c:pt idx="4">
                  <c:v>1.331</c:v>
                </c:pt>
                <c:pt idx="5">
                  <c:v>1.219</c:v>
                </c:pt>
              </c:numCache>
            </c:numRef>
          </c:val>
          <c:smooth val="0"/>
        </c:ser>
        <c:ser>
          <c:idx val="3"/>
          <c:order val="7"/>
          <c:tx>
            <c:strRef>
              <c:f>TG!$I$2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TG!$I$3:$I$23</c:f>
              <c:numCache>
                <c:formatCode>0.000</c:formatCode>
                <c:ptCount val="21"/>
                <c:pt idx="2">
                  <c:v>0.998</c:v>
                </c:pt>
                <c:pt idx="3">
                  <c:v>1.095</c:v>
                </c:pt>
                <c:pt idx="4">
                  <c:v>0.996</c:v>
                </c:pt>
                <c:pt idx="5">
                  <c:v>1.345</c:v>
                </c:pt>
              </c:numCache>
            </c:numRef>
          </c:val>
          <c:smooth val="0"/>
        </c:ser>
        <c:ser>
          <c:idx val="14"/>
          <c:order val="8"/>
          <c:tx>
            <c:strRef>
              <c:f>TG!$J$2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TG!$J$3:$J$23</c:f>
              <c:numCache>
                <c:formatCode>0.000</c:formatCode>
                <c:ptCount val="21"/>
                <c:pt idx="1">
                  <c:v>0.93</c:v>
                </c:pt>
                <c:pt idx="2">
                  <c:v>0.58</c:v>
                </c:pt>
                <c:pt idx="3">
                  <c:v>1.51</c:v>
                </c:pt>
                <c:pt idx="4">
                  <c:v>1.56</c:v>
                </c:pt>
                <c:pt idx="5">
                  <c:v>0.92</c:v>
                </c:pt>
              </c:numCache>
            </c:numRef>
          </c:val>
          <c:smooth val="0"/>
        </c:ser>
        <c:ser>
          <c:idx val="0"/>
          <c:order val="9"/>
          <c:tx>
            <c:strRef>
              <c:f>TG!$K$2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TG!$K$3:$K$23</c:f>
              <c:numCache>
                <c:formatCode>0.000</c:formatCode>
                <c:ptCount val="21"/>
                <c:pt idx="2">
                  <c:v>1.339</c:v>
                </c:pt>
                <c:pt idx="3">
                  <c:v>1.36</c:v>
                </c:pt>
                <c:pt idx="4">
                  <c:v>0.95</c:v>
                </c:pt>
                <c:pt idx="5">
                  <c:v>1.656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TG!$L$2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TG!$A$3:$A$23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TG!$L$3:$L$23</c:f>
              <c:numCache>
                <c:formatCode>0.000</c:formatCode>
                <c:ptCount val="21"/>
                <c:pt idx="0">
                  <c:v>1.50543839729675</c:v>
                </c:pt>
                <c:pt idx="1">
                  <c:v>1.31053832034976</c:v>
                </c:pt>
                <c:pt idx="2">
                  <c:v>0.956510001009671</c:v>
                </c:pt>
                <c:pt idx="3">
                  <c:v>1.34120546347061</c:v>
                </c:pt>
                <c:pt idx="4">
                  <c:v>1.04884217635216</c:v>
                </c:pt>
                <c:pt idx="5">
                  <c:v>1.05950744977096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53792"/>
        <c:axId val="23955712"/>
      </c:lineChart>
      <c:catAx>
        <c:axId val="23953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3955712"/>
        <c:crosses val="autoZero"/>
        <c:auto val="0"/>
        <c:lblAlgn val="ctr"/>
        <c:lblOffset val="100"/>
        <c:tickLblSkip val="1"/>
        <c:noMultiLvlLbl val="0"/>
      </c:catAx>
      <c:valAx>
        <c:axId val="23955712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395379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4064272735201"/>
          <c:y val="0.129032167484826"/>
          <c:w val="0.200796176842823"/>
          <c:h val="0.8635822463888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92323635983226"/>
          <c:y val="0.101383366591287"/>
          <c:w val="0.676820069301353"/>
          <c:h val="0.703007518796993"/>
        </c:manualLayout>
      </c:layout>
      <c:lineChart>
        <c:grouping val="standard"/>
        <c:varyColors val="0"/>
        <c:ser>
          <c:idx val="1"/>
          <c:order val="0"/>
          <c:tx>
            <c:strRef>
              <c:f>HDL!$B$2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HDL!$A$3:$A$23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HDL!$B$3:$B$23</c:f>
              <c:numCache>
                <c:formatCode>0.000</c:formatCode>
                <c:ptCount val="21"/>
                <c:pt idx="1">
                  <c:v>0.437353766442205</c:v>
                </c:pt>
                <c:pt idx="2">
                  <c:v>0.48733773574278</c:v>
                </c:pt>
                <c:pt idx="3">
                  <c:v>0.410798178746118</c:v>
                </c:pt>
                <c:pt idx="4">
                  <c:v>0.539983815051279</c:v>
                </c:pt>
                <c:pt idx="5">
                  <c:v>0.388249626029295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HDL!$C$2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HDL!$A$3:$A$23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HDL!$C$3:$C$23</c:f>
              <c:numCache>
                <c:formatCode>0.000</c:formatCode>
                <c:ptCount val="21"/>
                <c:pt idx="0">
                  <c:v>0.774486055366793</c:v>
                </c:pt>
                <c:pt idx="1">
                  <c:v>0.586597990466864</c:v>
                </c:pt>
                <c:pt idx="2">
                  <c:v>0.669315006021057</c:v>
                </c:pt>
                <c:pt idx="3">
                  <c:v>0.816360426925084</c:v>
                </c:pt>
                <c:pt idx="4">
                  <c:v>0.875253590770438</c:v>
                </c:pt>
                <c:pt idx="5">
                  <c:v>0.716118246774419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HDL!$D$2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HDL!$A$3:$A$23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HDL!$D$3:$D$23</c:f>
              <c:numCache>
                <c:formatCode>0.000</c:formatCode>
                <c:ptCount val="21"/>
                <c:pt idx="0">
                  <c:v>0.475029938389509</c:v>
                </c:pt>
                <c:pt idx="1">
                  <c:v>0.939167162627436</c:v>
                </c:pt>
                <c:pt idx="2">
                  <c:v>0.988103734909518</c:v>
                </c:pt>
                <c:pt idx="3">
                  <c:v>0.439495331262552</c:v>
                </c:pt>
                <c:pt idx="4">
                  <c:v>0.792786890051242</c:v>
                </c:pt>
                <c:pt idx="5">
                  <c:v>0.362865457797445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HDL!$E$2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HDL!$A$3:$A$23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HDL!$E$3:$E$23</c:f>
              <c:numCache>
                <c:formatCode>0.000</c:formatCode>
                <c:ptCount val="21"/>
                <c:pt idx="1">
                  <c:v>0.866</c:v>
                </c:pt>
                <c:pt idx="2">
                  <c:v>0.81</c:v>
                </c:pt>
                <c:pt idx="3">
                  <c:v>0.88</c:v>
                </c:pt>
                <c:pt idx="4">
                  <c:v>1.04</c:v>
                </c:pt>
                <c:pt idx="5">
                  <c:v>0.61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HDL!$F$2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HDL!$A$3:$A$23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HDL!$F$3:$F$23</c:f>
              <c:numCache>
                <c:formatCode>0.000</c:formatCode>
                <c:ptCount val="21"/>
                <c:pt idx="3">
                  <c:v>1.92986577731114</c:v>
                </c:pt>
                <c:pt idx="4">
                  <c:v>0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HDL!$G$2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339966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339966"/>
              </a:solidFill>
              <a:ln w="9525" cap="flat" cmpd="sng" algn="ctr">
                <a:solidFill>
                  <a:srgbClr val="339966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HDL!$A$3:$A$23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HDL!$G$3:$G$23</c:f>
              <c:numCache>
                <c:formatCode>0.000</c:formatCode>
                <c:ptCount val="21"/>
                <c:pt idx="1">
                  <c:v>0.786247697058647</c:v>
                </c:pt>
                <c:pt idx="2">
                  <c:v>0.817976682658935</c:v>
                </c:pt>
                <c:pt idx="3">
                  <c:v>0.789176321853597</c:v>
                </c:pt>
                <c:pt idx="4">
                  <c:v>0.979780148778554</c:v>
                </c:pt>
                <c:pt idx="5">
                  <c:v>0.576024736461986</c:v>
                </c:pt>
              </c:numCache>
            </c:numRef>
          </c:val>
          <c:smooth val="0"/>
        </c:ser>
        <c:ser>
          <c:idx val="8"/>
          <c:order val="6"/>
          <c:tx>
            <c:strRef>
              <c:f>HDL!$H$2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HDL!$A$3:$A$23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HDL!$H$3:$H$23</c:f>
              <c:numCache>
                <c:formatCode>0.000</c:formatCode>
                <c:ptCount val="21"/>
                <c:pt idx="1">
                  <c:v>1.207</c:v>
                </c:pt>
                <c:pt idx="2">
                  <c:v>1.634</c:v>
                </c:pt>
                <c:pt idx="3">
                  <c:v>1.491</c:v>
                </c:pt>
                <c:pt idx="4">
                  <c:v>1.341</c:v>
                </c:pt>
                <c:pt idx="5">
                  <c:v>1.021</c:v>
                </c:pt>
              </c:numCache>
            </c:numRef>
          </c:val>
          <c:smooth val="0"/>
        </c:ser>
        <c:ser>
          <c:idx val="3"/>
          <c:order val="7"/>
          <c:tx>
            <c:strRef>
              <c:f>HDL!$I$2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HDL!$A$3:$A$23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HDL!$I$3:$I$23</c:f>
              <c:numCache>
                <c:formatCode>0.000</c:formatCode>
                <c:ptCount val="21"/>
                <c:pt idx="2">
                  <c:v>1.591</c:v>
                </c:pt>
                <c:pt idx="3">
                  <c:v>0.894</c:v>
                </c:pt>
                <c:pt idx="4">
                  <c:v>1.686</c:v>
                </c:pt>
                <c:pt idx="5">
                  <c:v>1.807</c:v>
                </c:pt>
              </c:numCache>
            </c:numRef>
          </c:val>
          <c:smooth val="0"/>
        </c:ser>
        <c:ser>
          <c:idx val="14"/>
          <c:order val="8"/>
          <c:tx>
            <c:strRef>
              <c:f>HDL!$J$2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HDL!$A$3:$A$23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HDL!$J$3:$J$23</c:f>
              <c:numCache>
                <c:formatCode>0.000</c:formatCode>
                <c:ptCount val="21"/>
                <c:pt idx="1">
                  <c:v>1.19</c:v>
                </c:pt>
                <c:pt idx="2">
                  <c:v>1.38</c:v>
                </c:pt>
                <c:pt idx="3">
                  <c:v>1.39</c:v>
                </c:pt>
                <c:pt idx="4">
                  <c:v>1.35</c:v>
                </c:pt>
                <c:pt idx="5">
                  <c:v>0.99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HDL!$K$2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HDL!$A$3:$A$23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HDL!$K$3:$K$23</c:f>
              <c:numCache>
                <c:formatCode>0.000</c:formatCode>
                <c:ptCount val="21"/>
                <c:pt idx="2">
                  <c:v>0.989</c:v>
                </c:pt>
                <c:pt idx="3">
                  <c:v>1.269</c:v>
                </c:pt>
                <c:pt idx="4">
                  <c:v>0.784</c:v>
                </c:pt>
                <c:pt idx="5">
                  <c:v>1.461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HDL!$L$2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HDL!$A$3:$A$23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HDL!$L$3:$L$23</c:f>
              <c:numCache>
                <c:formatCode>0.000</c:formatCode>
                <c:ptCount val="21"/>
                <c:pt idx="0">
                  <c:v>0.624757996878151</c:v>
                </c:pt>
                <c:pt idx="1">
                  <c:v>0.85890951665645</c:v>
                </c:pt>
                <c:pt idx="2">
                  <c:v>1.0407481288147</c:v>
                </c:pt>
                <c:pt idx="3">
                  <c:v>1.03096960360985</c:v>
                </c:pt>
                <c:pt idx="4">
                  <c:v>0.938880444465151</c:v>
                </c:pt>
                <c:pt idx="5">
                  <c:v>0.88136200745146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81056"/>
        <c:axId val="23983232"/>
      </c:lineChart>
      <c:catAx>
        <c:axId val="239810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3983232"/>
        <c:crosses val="autoZero"/>
        <c:auto val="0"/>
        <c:lblAlgn val="ctr"/>
        <c:lblOffset val="100"/>
        <c:tickLblSkip val="1"/>
        <c:noMultiLvlLbl val="0"/>
      </c:catAx>
      <c:valAx>
        <c:axId val="23983232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398105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9465192352956"/>
          <c:y val="0.122807257788429"/>
          <c:w val="0.188972302157013"/>
          <c:h val="0.7719319867625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54093268750407"/>
          <c:y val="0.110638527756251"/>
          <c:w val="0.667260366211256"/>
          <c:h val="0.668086494528133"/>
        </c:manualLayout>
      </c:layout>
      <c:lineChart>
        <c:grouping val="standard"/>
        <c:varyColors val="0"/>
        <c:ser>
          <c:idx val="0"/>
          <c:order val="0"/>
          <c:tx>
            <c:strRef>
              <c:f>TP!$B$2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TP!$B$3:$B$23</c:f>
              <c:numCache>
                <c:formatCode>0.000</c:formatCode>
                <c:ptCount val="21"/>
                <c:pt idx="1">
                  <c:v>0.268940785110551</c:v>
                </c:pt>
                <c:pt idx="2">
                  <c:v>0.295854983307918</c:v>
                </c:pt>
                <c:pt idx="3">
                  <c:v>0.260457236434508</c:v>
                </c:pt>
                <c:pt idx="4">
                  <c:v>0.448289736444587</c:v>
                </c:pt>
                <c:pt idx="5">
                  <c:v>0.260462137703746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TP!$C$3:$C$23</c:f>
              <c:numCache>
                <c:formatCode>0.000</c:formatCode>
                <c:ptCount val="21"/>
                <c:pt idx="0">
                  <c:v>0.706931696885091</c:v>
                </c:pt>
                <c:pt idx="1">
                  <c:v>0.7742146240053</c:v>
                </c:pt>
                <c:pt idx="2">
                  <c:v>0.597879426742352</c:v>
                </c:pt>
                <c:pt idx="3">
                  <c:v>0.857174966835885</c:v>
                </c:pt>
                <c:pt idx="4">
                  <c:v>0.599670795514557</c:v>
                </c:pt>
                <c:pt idx="5">
                  <c:v>0.629745245930544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 cap="rnd" cmpd="sng" algn="ctr">
              <a:solidFill>
                <a:srgbClr val="FF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FF00"/>
              </a:solidFill>
              <a:ln w="9525" cap="flat" cmpd="sng" algn="ctr">
                <a:solidFill>
                  <a:srgbClr val="FF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TP!$D$3:$D$23</c:f>
              <c:numCache>
                <c:formatCode>0.000</c:formatCode>
                <c:ptCount val="21"/>
                <c:pt idx="0">
                  <c:v>0.683112973802936</c:v>
                </c:pt>
                <c:pt idx="1">
                  <c:v>0.775907163463508</c:v>
                </c:pt>
                <c:pt idx="2">
                  <c:v>0.291986259667552</c:v>
                </c:pt>
                <c:pt idx="3">
                  <c:v>0.509046650780478</c:v>
                </c:pt>
                <c:pt idx="4">
                  <c:v>0.555480234448402</c:v>
                </c:pt>
                <c:pt idx="5">
                  <c:v>0.52593620602329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TP!$E$2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 cap="rnd" cmpd="sng" algn="ctr">
              <a:solidFill>
                <a:srgbClr val="00FF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FF"/>
              </a:solidFill>
              <a:ln w="9525" cap="flat" cmpd="sng" algn="ctr">
                <a:solidFill>
                  <a:srgbClr val="00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TP!$E$3:$E$23</c:f>
              <c:numCache>
                <c:formatCode>0.000</c:formatCode>
                <c:ptCount val="21"/>
                <c:pt idx="1">
                  <c:v>0.28</c:v>
                </c:pt>
                <c:pt idx="2">
                  <c:v>0.3</c:v>
                </c:pt>
                <c:pt idx="3">
                  <c:v>0.5</c:v>
                </c:pt>
                <c:pt idx="4">
                  <c:v>0.36</c:v>
                </c:pt>
                <c:pt idx="5">
                  <c:v>0.37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TP!$F$2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00"/>
              </a:solidFill>
              <a:ln w="9525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TP!$F$3:$F$23</c:f>
              <c:numCache>
                <c:formatCode>0.000</c:formatCode>
                <c:ptCount val="21"/>
                <c:pt idx="3">
                  <c:v>0.796749326842997</c:v>
                </c:pt>
                <c:pt idx="4">
                  <c:v>0.426188094026475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TP!$G$2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 cap="rnd" cmpd="sng" algn="ctr">
              <a:solidFill>
                <a:srgbClr val="008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8080"/>
              </a:solidFill>
              <a:ln w="9525" cap="flat" cmpd="sng" algn="ctr">
                <a:solidFill>
                  <a:srgbClr val="008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TP!$G$3:$G$23</c:f>
              <c:numCache>
                <c:formatCode>0.000</c:formatCode>
                <c:ptCount val="21"/>
                <c:pt idx="1">
                  <c:v>0.206491832070582</c:v>
                </c:pt>
                <c:pt idx="2">
                  <c:v>0.519834994810613</c:v>
                </c:pt>
                <c:pt idx="3">
                  <c:v>0.348833788862677</c:v>
                </c:pt>
                <c:pt idx="4">
                  <c:v>0.346684862348153</c:v>
                </c:pt>
                <c:pt idx="5">
                  <c:v>0.261355383359386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TP!$H$2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TP!$H$3:$H$23</c:f>
              <c:numCache>
                <c:formatCode>0.000</c:formatCode>
                <c:ptCount val="21"/>
                <c:pt idx="1">
                  <c:v>0.596</c:v>
                </c:pt>
                <c:pt idx="2">
                  <c:v>0.524</c:v>
                </c:pt>
                <c:pt idx="3">
                  <c:v>0.497</c:v>
                </c:pt>
                <c:pt idx="4">
                  <c:v>0.55</c:v>
                </c:pt>
                <c:pt idx="5">
                  <c:v>0.598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TP!$I$2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TP!$I$3:$I$23</c:f>
              <c:numCache>
                <c:formatCode>0.000</c:formatCode>
                <c:ptCount val="21"/>
                <c:pt idx="2">
                  <c:v>0.726</c:v>
                </c:pt>
                <c:pt idx="3">
                  <c:v>0.652</c:v>
                </c:pt>
                <c:pt idx="4">
                  <c:v>0.701</c:v>
                </c:pt>
                <c:pt idx="5">
                  <c:v>0.879</c:v>
                </c:pt>
              </c:numCache>
            </c:numRef>
          </c:val>
          <c:smooth val="0"/>
        </c:ser>
        <c:ser>
          <c:idx val="3"/>
          <c:order val="8"/>
          <c:tx>
            <c:strRef>
              <c:f>TP!$J$2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 cap="rnd" cmpd="sng" algn="ctr">
              <a:solidFill>
                <a:srgbClr val="FF660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FF6600"/>
              </a:solidFill>
              <a:ln w="9525" cap="flat" cmpd="sng" algn="ctr">
                <a:solidFill>
                  <a:srgbClr val="FF66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TP!$J$3:$J$23</c:f>
              <c:numCache>
                <c:formatCode>0.000</c:formatCode>
                <c:ptCount val="21"/>
                <c:pt idx="1">
                  <c:v>0.6</c:v>
                </c:pt>
                <c:pt idx="2">
                  <c:v>0.6</c:v>
                </c:pt>
                <c:pt idx="3">
                  <c:v>0.28</c:v>
                </c:pt>
                <c:pt idx="4">
                  <c:v>0.19</c:v>
                </c:pt>
                <c:pt idx="5">
                  <c:v>0.31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TP!$K$2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 cap="rnd" cmpd="sng" algn="ctr">
              <a:solidFill>
                <a:srgbClr val="800080"/>
              </a:solidFill>
              <a:prstDash val="solid"/>
              <a:round/>
            </a:ln>
          </c:spPr>
          <c:marker>
            <c:symbol val="circle"/>
            <c:size val="7"/>
            <c:spPr>
              <a:solidFill>
                <a:srgbClr val="800080"/>
              </a:solidFill>
              <a:ln w="9525" cap="flat" cmpd="sng" algn="ctr">
                <a:solidFill>
                  <a:srgbClr val="8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TP!$K$3:$K$23</c:f>
              <c:numCache>
                <c:formatCode>0.000</c:formatCode>
                <c:ptCount val="21"/>
                <c:pt idx="2">
                  <c:v>0.812</c:v>
                </c:pt>
                <c:pt idx="3">
                  <c:v>0.945</c:v>
                </c:pt>
                <c:pt idx="4">
                  <c:v>1.135</c:v>
                </c:pt>
                <c:pt idx="5">
                  <c:v>0.946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TP!$L$2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square"/>
            <c:size val="7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delete val="1"/>
          </c:dLbls>
          <c:cat>
            <c:numRef>
              <c:f>TP!$A$3:$A$23</c:f>
              <c:numCache>
                <c:formatCode>General</c:formatCode>
                <c:ptCount val="21"/>
                <c:pt idx="0" c:formatCode="General">
                  <c:v>11</c:v>
                </c:pt>
                <c:pt idx="1" c:formatCode="General">
                  <c:v>12</c:v>
                </c:pt>
                <c:pt idx="2" c:formatCode="General">
                  <c:v>1</c:v>
                </c:pt>
                <c:pt idx="3" c:formatCode="General">
                  <c:v>2</c:v>
                </c:pt>
                <c:pt idx="4" c:formatCode="General">
                  <c:v>3</c:v>
                </c:pt>
                <c:pt idx="5" c:formatCode="General">
                  <c:v>4</c:v>
                </c:pt>
                <c:pt idx="6" c:formatCode="General">
                  <c:v>5</c:v>
                </c:pt>
                <c:pt idx="7" c:formatCode="General">
                  <c:v>6</c:v>
                </c:pt>
                <c:pt idx="8" c:formatCode="General">
                  <c:v>7</c:v>
                </c:pt>
                <c:pt idx="9" c:formatCode="General">
                  <c:v>8</c:v>
                </c:pt>
                <c:pt idx="10" c:formatCode="General">
                  <c:v>9</c:v>
                </c:pt>
                <c:pt idx="11" c:formatCode="General">
                  <c:v>10</c:v>
                </c:pt>
                <c:pt idx="12" c:formatCode="General">
                  <c:v>11</c:v>
                </c:pt>
                <c:pt idx="13" c:formatCode="General">
                  <c:v>12</c:v>
                </c:pt>
                <c:pt idx="14" c:formatCode="General">
                  <c:v>1</c:v>
                </c:pt>
                <c:pt idx="15" c:formatCode="General">
                  <c:v>2</c:v>
                </c:pt>
                <c:pt idx="16" c:formatCode="General">
                  <c:v>3</c:v>
                </c:pt>
                <c:pt idx="17" c:formatCode="General">
                  <c:v>4</c:v>
                </c:pt>
                <c:pt idx="18" c:formatCode="General">
                  <c:v>5</c:v>
                </c:pt>
                <c:pt idx="19" c:formatCode="General">
                  <c:v>6</c:v>
                </c:pt>
                <c:pt idx="20" c:formatCode="General">
                  <c:v>7</c:v>
                </c:pt>
              </c:numCache>
            </c:numRef>
          </c:cat>
          <c:val>
            <c:numRef>
              <c:f>TP!$L$3:$L$23</c:f>
              <c:numCache>
                <c:formatCode>0.000</c:formatCode>
                <c:ptCount val="21"/>
                <c:pt idx="0">
                  <c:v>0.695022335344014</c:v>
                </c:pt>
                <c:pt idx="1">
                  <c:v>0.500222057807134</c:v>
                </c:pt>
                <c:pt idx="2">
                  <c:v>0.518617296058715</c:v>
                </c:pt>
                <c:pt idx="3">
                  <c:v>0.564626196975655</c:v>
                </c:pt>
                <c:pt idx="4">
                  <c:v>0.531231372278217</c:v>
                </c:pt>
                <c:pt idx="5">
                  <c:v>0.531166552557441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95008"/>
        <c:axId val="24797184"/>
      </c:lineChart>
      <c:catAx>
        <c:axId val="24795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4797184"/>
        <c:crosses val="autoZero"/>
        <c:auto val="0"/>
        <c:lblAlgn val="ctr"/>
        <c:lblOffset val="100"/>
        <c:tickLblSkip val="1"/>
        <c:noMultiLvlLbl val="0"/>
      </c:catAx>
      <c:valAx>
        <c:axId val="24797184"/>
        <c:scaling>
          <c:orientation val="minMax"/>
          <c:max val="3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numFmt formatCode="0.0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</a:p>
        </c:txPr>
        <c:crossAx val="2479500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2556818181818"/>
          <c:y val="0.135761412176423"/>
          <c:w val="0.170454545454545"/>
          <c:h val="0.8410594754087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 spcFirstLastPara="0" vertOverflow="ellipsis" vert="horz" wrap="square" anchor="ctr" anchorCtr="1"/>
        <a:lstStyle/>
        <a:p>
          <a:pPr>
            <a:defRPr lang="ja-JP" sz="1400" b="0" i="0" u="none" strike="noStrike" kern="12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ja-JP" sz="10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62933</xdr:colOff>
      <xdr:row>26</xdr:row>
      <xdr:rowOff>16329</xdr:rowOff>
    </xdr:from>
    <xdr:to>
      <xdr:col>11</xdr:col>
      <xdr:colOff>486796</xdr:colOff>
      <xdr:row>44</xdr:row>
      <xdr:rowOff>16327</xdr:rowOff>
    </xdr:to>
    <xdr:graphicFrame>
      <xdr:nvGraphicFramePr>
        <xdr:cNvPr id="2" name="Chart 4"/>
        <xdr:cNvGraphicFramePr/>
      </xdr:nvGraphicFramePr>
      <xdr:xfrm>
        <a:off x="62865" y="5321300"/>
        <a:ext cx="7873365" cy="301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0.86179</cdr:x>
      <cdr:y>0.0323</cdr:y>
    </cdr:from>
    <cdr:to>
      <cdr:x>0.94905</cdr:x>
      <cdr:y>0.14983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6041493" y="91220"/>
          <a:ext cx="611719" cy="33192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vertOverflow="clip" wrap="square" lIns="27432" tIns="32004" rIns="27432" bIns="32004" anchor="ctr" upright="1"/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GLU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0.00678</cdr:x>
      <cdr:y>0.15079</cdr:y>
    </cdr:from>
    <cdr:to>
      <cdr:x>0.10264</cdr:x>
      <cdr:y>0.2349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86632"/>
          <a:ext cx="581673" cy="258757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144235</xdr:colOff>
      <xdr:row>25</xdr:row>
      <xdr:rowOff>81643</xdr:rowOff>
    </xdr:from>
    <xdr:to>
      <xdr:col>11</xdr:col>
      <xdr:colOff>584766</xdr:colOff>
      <xdr:row>44</xdr:row>
      <xdr:rowOff>121103</xdr:rowOff>
    </xdr:to>
    <xdr:graphicFrame>
      <xdr:nvGraphicFramePr>
        <xdr:cNvPr id="2" name="Chart 2"/>
        <xdr:cNvGraphicFramePr/>
      </xdr:nvGraphicFramePr>
      <xdr:xfrm>
        <a:off x="144145" y="5231130"/>
        <a:ext cx="7889875" cy="322453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0.86496</cdr:x>
      <cdr:y>0.01969</cdr:y>
    </cdr:from>
    <cdr:to>
      <cdr:x>0.94484</cdr:x>
      <cdr:y>0.11172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6920522" y="58362"/>
          <a:ext cx="639120" cy="272838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TCH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0.00697</cdr:x>
      <cdr:y>0.14553</cdr:y>
    </cdr:from>
    <cdr:to>
      <cdr:x>0.08826</cdr:x>
      <cdr:y>0.22514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85842"/>
          <a:ext cx="461291" cy="255032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1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103413</xdr:colOff>
      <xdr:row>25</xdr:row>
      <xdr:rowOff>50348</xdr:rowOff>
    </xdr:from>
    <xdr:to>
      <xdr:col>11</xdr:col>
      <xdr:colOff>577282</xdr:colOff>
      <xdr:row>45</xdr:row>
      <xdr:rowOff>45244</xdr:rowOff>
    </xdr:to>
    <xdr:graphicFrame>
      <xdr:nvGraphicFramePr>
        <xdr:cNvPr id="2" name="Chart 4"/>
        <xdr:cNvGraphicFramePr/>
      </xdr:nvGraphicFramePr>
      <xdr:xfrm>
        <a:off x="102870" y="5200015"/>
        <a:ext cx="7924165" cy="3347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0.85516</cdr:x>
      <cdr:y>0.03004</cdr:y>
    </cdr:from>
    <cdr:to>
      <cdr:x>0.93524</cdr:x>
      <cdr:y>0.12179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731448" y="84538"/>
          <a:ext cx="543016" cy="24766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TG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0.00698</cdr:x>
      <cdr:y>0.15182</cdr:y>
    </cdr:from>
    <cdr:to>
      <cdr:x>0.10037</cdr:x>
      <cdr:y>0.22639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439549"/>
          <a:ext cx="541334" cy="251498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1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102053</xdr:colOff>
      <xdr:row>25</xdr:row>
      <xdr:rowOff>9524</xdr:rowOff>
    </xdr:from>
    <xdr:to>
      <xdr:col>11</xdr:col>
      <xdr:colOff>559253</xdr:colOff>
      <xdr:row>44</xdr:row>
      <xdr:rowOff>97631</xdr:rowOff>
    </xdr:to>
    <xdr:graphicFrame>
      <xdr:nvGraphicFramePr>
        <xdr:cNvPr id="2" name="Chart 10"/>
        <xdr:cNvGraphicFramePr/>
      </xdr:nvGraphicFramePr>
      <xdr:xfrm>
        <a:off x="101600" y="5193030"/>
        <a:ext cx="7907020" cy="33248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0.86079</cdr:x>
      <cdr:y>0.02637</cdr:y>
    </cdr:from>
    <cdr:to>
      <cdr:x>0.93848</cdr:x>
      <cdr:y>0.11727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961063" y="83204"/>
          <a:ext cx="542353" cy="247660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HDL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0.00676</cdr:x>
      <cdr:y>0.13546</cdr:y>
    </cdr:from>
    <cdr:to>
      <cdr:x>0.08813</cdr:x>
      <cdr:y>0.20896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86413"/>
          <a:ext cx="476298" cy="250746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1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59871</xdr:colOff>
      <xdr:row>25</xdr:row>
      <xdr:rowOff>16329</xdr:rowOff>
    </xdr:from>
    <xdr:to>
      <xdr:col>11</xdr:col>
      <xdr:colOff>619463</xdr:colOff>
      <xdr:row>44</xdr:row>
      <xdr:rowOff>28574</xdr:rowOff>
    </xdr:to>
    <xdr:graphicFrame>
      <xdr:nvGraphicFramePr>
        <xdr:cNvPr id="2" name="Chart 3"/>
        <xdr:cNvGraphicFramePr/>
      </xdr:nvGraphicFramePr>
      <xdr:xfrm>
        <a:off x="59690" y="5165725"/>
        <a:ext cx="8009255" cy="31972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0.84996</cdr:x>
      <cdr:y>0.00869</cdr:y>
    </cdr:from>
    <cdr:to>
      <cdr:x>0.94298</cdr:x>
      <cdr:y>0.14407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6932102" y="26480"/>
          <a:ext cx="758651" cy="412638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vertOverflow="clip" wrap="square" lIns="27432" tIns="32004" rIns="27432" bIns="32004" anchor="ctr" upright="1"/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TP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0.0071</cdr:x>
      <cdr:y>0.15577</cdr:y>
    </cdr:from>
    <cdr:to>
      <cdr:x>0.09457</cdr:x>
      <cdr:y>0.23888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85378"/>
          <a:ext cx="484208" cy="253817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1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140154</xdr:colOff>
      <xdr:row>25</xdr:row>
      <xdr:rowOff>73479</xdr:rowOff>
    </xdr:from>
    <xdr:to>
      <xdr:col>11</xdr:col>
      <xdr:colOff>609261</xdr:colOff>
      <xdr:row>44</xdr:row>
      <xdr:rowOff>43542</xdr:rowOff>
    </xdr:to>
    <xdr:graphicFrame>
      <xdr:nvGraphicFramePr>
        <xdr:cNvPr id="2" name="Chart 4"/>
        <xdr:cNvGraphicFramePr/>
      </xdr:nvGraphicFramePr>
      <xdr:xfrm>
        <a:off x="139700" y="5222875"/>
        <a:ext cx="7919085" cy="31553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0.86802</cdr:x>
      <cdr:y>0.00314</cdr:y>
    </cdr:from>
    <cdr:to>
      <cdr:x>0.91706</cdr:x>
      <cdr:y>0.146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6209183" y="8876"/>
          <a:ext cx="350802" cy="40344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0.00671</cdr:x>
      <cdr:y>0.15209</cdr:y>
    </cdr:from>
    <cdr:to>
      <cdr:x>0.10461</cdr:x>
      <cdr:y>0.23506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85675"/>
          <a:ext cx="589824" cy="254232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1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0.86118</cdr:x>
      <cdr:y>0.0268</cdr:y>
    </cdr:from>
    <cdr:to>
      <cdr:x>0.92022</cdr:x>
      <cdr:y>0.16041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7017413" y="80912"/>
          <a:ext cx="481157" cy="40344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ALB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0.00693</cdr:x>
      <cdr:y>0.15048</cdr:y>
    </cdr:from>
    <cdr:to>
      <cdr:x>0.09145</cdr:x>
      <cdr:y>0.23382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84699"/>
          <a:ext cx="475752" cy="252460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1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0</xdr:colOff>
      <xdr:row>17</xdr:row>
      <xdr:rowOff>76200</xdr:rowOff>
    </xdr:from>
    <xdr:to>
      <xdr:col>11</xdr:col>
      <xdr:colOff>0</xdr:colOff>
      <xdr:row>32</xdr:row>
      <xdr:rowOff>161925</xdr:rowOff>
    </xdr:to>
    <xdr:graphicFrame>
      <xdr:nvGraphicFramePr>
        <xdr:cNvPr id="2" name="Chart 3"/>
        <xdr:cNvGraphicFramePr/>
      </xdr:nvGraphicFramePr>
      <xdr:xfrm>
        <a:off x="7449820" y="3606800"/>
        <a:ext cx="0" cy="28784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121104</xdr:colOff>
      <xdr:row>25</xdr:row>
      <xdr:rowOff>23133</xdr:rowOff>
    </xdr:from>
    <xdr:to>
      <xdr:col>11</xdr:col>
      <xdr:colOff>566398</xdr:colOff>
      <xdr:row>44</xdr:row>
      <xdr:rowOff>44903</xdr:rowOff>
    </xdr:to>
    <xdr:graphicFrame>
      <xdr:nvGraphicFramePr>
        <xdr:cNvPr id="3" name="Chart 4"/>
        <xdr:cNvGraphicFramePr/>
      </xdr:nvGraphicFramePr>
      <xdr:xfrm>
        <a:off x="120650" y="5172710"/>
        <a:ext cx="7894955" cy="32067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</cdr:x>
      <cdr:y>0.04972</cdr:y>
    </cdr:from>
    <cdr:to>
      <cdr:x>1</cdr:x>
      <cdr:y>0.21956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-190116" y="130946"/>
          <a:ext cx="380233" cy="447302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18288" tIns="27432" rIns="18288" bIns="27432" anchor="ctr" upright="1">
          <a:spAutoFit/>
        </a:bodyPr>
        <a:lstStyle/>
        <a:p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TBiL</a:t>
          </a:r>
          <a:endParaRPr lang="en-US" altLang="ja-JP" sz="875" b="1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ctr" rtl="0">
            <a:defRPr sz="1000"/>
          </a:pPr>
          <a:r>
            <a:rPr lang="ja-JP" altLang="en-US" sz="1175" b="1" i="0" u="none" strike="noStrike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和光</a:t>
          </a:r>
          <a:endParaRPr lang="ja-JP" altLang="en-US" sz="1175" b="1" i="0" u="none" strike="noStrike" baseline="0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0.85535</cdr:x>
      <cdr:y>0.02947</cdr:y>
    </cdr:from>
    <cdr:to>
      <cdr:x>0.9439</cdr:x>
      <cdr:y>0.13941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6898648" y="90105"/>
          <a:ext cx="714207" cy="336138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TBiL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0.0071</cdr:x>
      <cdr:y>0.11435</cdr:y>
    </cdr:from>
    <cdr:to>
      <cdr:x>0.10887</cdr:x>
      <cdr:y>0.18906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37919"/>
          <a:ext cx="583363" cy="253068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1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57150</xdr:colOff>
      <xdr:row>25</xdr:row>
      <xdr:rowOff>81643</xdr:rowOff>
    </xdr:from>
    <xdr:to>
      <xdr:col>11</xdr:col>
      <xdr:colOff>461962</xdr:colOff>
      <xdr:row>43</xdr:row>
      <xdr:rowOff>115660</xdr:rowOff>
    </xdr:to>
    <xdr:graphicFrame>
      <xdr:nvGraphicFramePr>
        <xdr:cNvPr id="2" name="Chart 1029"/>
        <xdr:cNvGraphicFramePr/>
      </xdr:nvGraphicFramePr>
      <xdr:xfrm>
        <a:off x="57150" y="5219065"/>
        <a:ext cx="8100060" cy="30518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0.87538</cdr:x>
      <cdr:y>0.02432</cdr:y>
    </cdr:from>
    <cdr:to>
      <cdr:x>0.93491</cdr:x>
      <cdr:y>0.16096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7222767" y="71821"/>
          <a:ext cx="491224" cy="40344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CRP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0.00669</cdr:x>
      <cdr:y>0.1492</cdr:y>
    </cdr:from>
    <cdr:to>
      <cdr:x>0.08778</cdr:x>
      <cdr:y>0.23241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1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125185</xdr:colOff>
      <xdr:row>25</xdr:row>
      <xdr:rowOff>57150</xdr:rowOff>
    </xdr:from>
    <xdr:to>
      <xdr:col>11</xdr:col>
      <xdr:colOff>541904</xdr:colOff>
      <xdr:row>44</xdr:row>
      <xdr:rowOff>3400</xdr:rowOff>
    </xdr:to>
    <xdr:graphicFrame>
      <xdr:nvGraphicFramePr>
        <xdr:cNvPr id="2" name="Chart 3"/>
        <xdr:cNvGraphicFramePr/>
      </xdr:nvGraphicFramePr>
      <xdr:xfrm>
        <a:off x="125095" y="5207000"/>
        <a:ext cx="7866380" cy="31311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0.86703</cdr:x>
      <cdr:y>0.02021</cdr:y>
    </cdr:from>
    <cdr:to>
      <cdr:x>0.94415</cdr:x>
      <cdr:y>0.1231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877959" y="57076"/>
          <a:ext cx="522841" cy="290586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vertOverflow="clip" wrap="square" lIns="27432" tIns="32004" rIns="27432" bIns="32004" anchor="ctr" upright="1"/>
        <a:lstStyle/>
        <a:p>
          <a:pPr algn="ctr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UA</a:t>
          </a:r>
          <a:endParaRPr lang="en-US" altLang="ja-JP" sz="18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0.007</cdr:x>
      <cdr:y>0.15209</cdr:y>
    </cdr:from>
    <cdr:to>
      <cdr:x>0.09055</cdr:x>
      <cdr:y>0.23506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85675"/>
          <a:ext cx="462686" cy="254232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1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2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123824</xdr:colOff>
      <xdr:row>25</xdr:row>
      <xdr:rowOff>21772</xdr:rowOff>
    </xdr:from>
    <xdr:to>
      <xdr:col>11</xdr:col>
      <xdr:colOff>550067</xdr:colOff>
      <xdr:row>44</xdr:row>
      <xdr:rowOff>53067</xdr:rowOff>
    </xdr:to>
    <xdr:graphicFrame>
      <xdr:nvGraphicFramePr>
        <xdr:cNvPr id="2" name="Chart 3"/>
        <xdr:cNvGraphicFramePr/>
      </xdr:nvGraphicFramePr>
      <xdr:xfrm>
        <a:off x="123190" y="5171440"/>
        <a:ext cx="7876540" cy="32162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0.85664</cdr:x>
      <cdr:y>0.02892</cdr:y>
    </cdr:from>
    <cdr:to>
      <cdr:x>0.92299</cdr:x>
      <cdr:y>0.16047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6872348" y="88712"/>
          <a:ext cx="532262" cy="40344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BUN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0.00704</cdr:x>
      <cdr:y>0.15234</cdr:y>
    </cdr:from>
    <cdr:to>
      <cdr:x>0.09305</cdr:x>
      <cdr:y>0.23555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87725"/>
          <a:ext cx="490061" cy="254232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8164</xdr:colOff>
      <xdr:row>25</xdr:row>
      <xdr:rowOff>24493</xdr:rowOff>
    </xdr:from>
    <xdr:to>
      <xdr:col>11</xdr:col>
      <xdr:colOff>486795</xdr:colOff>
      <xdr:row>42</xdr:row>
      <xdr:rowOff>174511</xdr:rowOff>
    </xdr:to>
    <xdr:graphicFrame>
      <xdr:nvGraphicFramePr>
        <xdr:cNvPr id="2" name="Chart 4"/>
        <xdr:cNvGraphicFramePr/>
      </xdr:nvGraphicFramePr>
      <xdr:xfrm>
        <a:off x="7620" y="5161915"/>
        <a:ext cx="7928610" cy="29933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96952</xdr:colOff>
      <xdr:row>25</xdr:row>
      <xdr:rowOff>55449</xdr:rowOff>
    </xdr:from>
    <xdr:to>
      <xdr:col>11</xdr:col>
      <xdr:colOff>594633</xdr:colOff>
      <xdr:row>44</xdr:row>
      <xdr:rowOff>36738</xdr:rowOff>
    </xdr:to>
    <xdr:graphicFrame>
      <xdr:nvGraphicFramePr>
        <xdr:cNvPr id="2" name="Chart 2051"/>
        <xdr:cNvGraphicFramePr/>
      </xdr:nvGraphicFramePr>
      <xdr:xfrm>
        <a:off x="96520" y="5205095"/>
        <a:ext cx="7947660" cy="31661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0.85408</cdr:x>
      <cdr:y>0.02021</cdr:y>
    </cdr:from>
    <cdr:to>
      <cdr:x>0.93828</cdr:x>
      <cdr:y>0.15104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6922954" y="60974"/>
          <a:ext cx="682506" cy="394720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vertOverflow="clip" wrap="square" lIns="27432" tIns="32004" rIns="27432" bIns="32004" anchor="ctr" upright="1"/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CRE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0.00695</cdr:x>
      <cdr:y>0.15209</cdr:y>
    </cdr:from>
    <cdr:to>
      <cdr:x>0.09716</cdr:x>
      <cdr:y>0.23555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85675"/>
          <a:ext cx="525063" cy="256282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1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3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95250</xdr:colOff>
      <xdr:row>25</xdr:row>
      <xdr:rowOff>39461</xdr:rowOff>
    </xdr:from>
    <xdr:to>
      <xdr:col>12</xdr:col>
      <xdr:colOff>13607</xdr:colOff>
      <xdr:row>44</xdr:row>
      <xdr:rowOff>4762</xdr:rowOff>
    </xdr:to>
    <xdr:graphicFrame>
      <xdr:nvGraphicFramePr>
        <xdr:cNvPr id="2" name="Chart 4"/>
        <xdr:cNvGraphicFramePr/>
      </xdr:nvGraphicFramePr>
      <xdr:xfrm>
        <a:off x="95250" y="5189220"/>
        <a:ext cx="8036560" cy="31502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0.87369</cdr:x>
      <cdr:y>0.00657</cdr:y>
    </cdr:from>
    <cdr:to>
      <cdr:x>0.93152</cdr:x>
      <cdr:y>0.15441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7271227" y="17929"/>
          <a:ext cx="481349" cy="40344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AST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0.00698</cdr:x>
      <cdr:y>0.16118</cdr:y>
    </cdr:from>
    <cdr:to>
      <cdr:x>0.091</cdr:x>
      <cdr:y>0.24669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98412"/>
          <a:ext cx="475769" cy="253289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1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3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144236</xdr:colOff>
      <xdr:row>25</xdr:row>
      <xdr:rowOff>27896</xdr:rowOff>
    </xdr:from>
    <xdr:to>
      <xdr:col>11</xdr:col>
      <xdr:colOff>684779</xdr:colOff>
      <xdr:row>44</xdr:row>
      <xdr:rowOff>53748</xdr:rowOff>
    </xdr:to>
    <xdr:graphicFrame>
      <xdr:nvGraphicFramePr>
        <xdr:cNvPr id="2" name="Chart 4"/>
        <xdr:cNvGraphicFramePr/>
      </xdr:nvGraphicFramePr>
      <xdr:xfrm>
        <a:off x="144145" y="5177155"/>
        <a:ext cx="7974330" cy="321119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0.87409</cdr:x>
      <cdr:y>0.01431</cdr:y>
    </cdr:from>
    <cdr:to>
      <cdr:x>0.93112</cdr:x>
      <cdr:y>0.14667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7153875" y="43612"/>
          <a:ext cx="466731" cy="40344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ALT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0.00698</cdr:x>
      <cdr:y>0.16118</cdr:y>
    </cdr:from>
    <cdr:to>
      <cdr:x>0.091</cdr:x>
      <cdr:y>0.24669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98412"/>
          <a:ext cx="475769" cy="253289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1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3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95250</xdr:colOff>
      <xdr:row>25</xdr:row>
      <xdr:rowOff>28575</xdr:rowOff>
    </xdr:from>
    <xdr:to>
      <xdr:col>11</xdr:col>
      <xdr:colOff>511969</xdr:colOff>
      <xdr:row>43</xdr:row>
      <xdr:rowOff>146956</xdr:rowOff>
    </xdr:to>
    <xdr:graphicFrame>
      <xdr:nvGraphicFramePr>
        <xdr:cNvPr id="2" name="Chart 3"/>
        <xdr:cNvGraphicFramePr/>
      </xdr:nvGraphicFramePr>
      <xdr:xfrm>
        <a:off x="95250" y="5178425"/>
        <a:ext cx="7866380" cy="313563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0.85179</cdr:x>
      <cdr:y>0.02781</cdr:y>
    </cdr:from>
    <cdr:to>
      <cdr:x>0.94314</cdr:x>
      <cdr:y>0.13486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6764443" y="78552"/>
          <a:ext cx="725454" cy="302326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vertOverflow="clip" wrap="square" lIns="27432" tIns="32004" rIns="27432" bIns="32004" anchor="ctr" upright="1"/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r-GT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0.00701</cdr:x>
      <cdr:y>0.14564</cdr:y>
    </cdr:from>
    <cdr:to>
      <cdr:x>0.0807</cdr:x>
      <cdr:y>0.23019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68411"/>
          <a:ext cx="405113" cy="257211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3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104775</xdr:colOff>
      <xdr:row>25</xdr:row>
      <xdr:rowOff>54428</xdr:rowOff>
    </xdr:from>
    <xdr:to>
      <xdr:col>11</xdr:col>
      <xdr:colOff>550069</xdr:colOff>
      <xdr:row>43</xdr:row>
      <xdr:rowOff>173489</xdr:rowOff>
    </xdr:to>
    <xdr:graphicFrame>
      <xdr:nvGraphicFramePr>
        <xdr:cNvPr id="2" name="Chart 1"/>
        <xdr:cNvGraphicFramePr/>
      </xdr:nvGraphicFramePr>
      <xdr:xfrm>
        <a:off x="104775" y="5203825"/>
        <a:ext cx="7894955" cy="31311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0.87888</cdr:x>
      <cdr:y>0.01379</cdr:y>
    </cdr:from>
    <cdr:to>
      <cdr:x>0.93835</cdr:x>
      <cdr:y>0.14719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6973284" y="41695"/>
          <a:ext cx="471924" cy="40344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ALP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0.0065</cdr:x>
      <cdr:y>0.16118</cdr:y>
    </cdr:from>
    <cdr:to>
      <cdr:x>0.08471</cdr:x>
      <cdr:y>0.24669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98412"/>
          <a:ext cx="469916" cy="253289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1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0.89077</cdr:x>
      <cdr:y>0.00742</cdr:y>
    </cdr:from>
    <cdr:to>
      <cdr:x>0.91574</cdr:x>
      <cdr:y>0.1446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7415523" y="21812"/>
          <a:ext cx="207877" cy="40344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0.00672</cdr:x>
      <cdr:y>0.15498</cdr:y>
    </cdr:from>
    <cdr:to>
      <cdr:x>0.10437</cdr:x>
      <cdr:y>0.23747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85675"/>
          <a:ext cx="590769" cy="254232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1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4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104776</xdr:colOff>
      <xdr:row>25</xdr:row>
      <xdr:rowOff>28575</xdr:rowOff>
    </xdr:from>
    <xdr:to>
      <xdr:col>11</xdr:col>
      <xdr:colOff>471488</xdr:colOff>
      <xdr:row>44</xdr:row>
      <xdr:rowOff>1019</xdr:rowOff>
    </xdr:to>
    <xdr:graphicFrame>
      <xdr:nvGraphicFramePr>
        <xdr:cNvPr id="2" name="Chart 4"/>
        <xdr:cNvGraphicFramePr/>
      </xdr:nvGraphicFramePr>
      <xdr:xfrm>
        <a:off x="104775" y="5178425"/>
        <a:ext cx="7816215" cy="31572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0.87114</cdr:x>
      <cdr:y>0.01261</cdr:y>
    </cdr:from>
    <cdr:to>
      <cdr:x>0.91419</cdr:x>
      <cdr:y>0.14613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6905693" y="38119"/>
          <a:ext cx="341247" cy="40344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LD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0.00701</cdr:x>
      <cdr:y>0.1415</cdr:y>
    </cdr:from>
    <cdr:to>
      <cdr:x>0.09401</cdr:x>
      <cdr:y>0.22794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45504"/>
          <a:ext cx="493836" cy="258699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4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223156</xdr:colOff>
      <xdr:row>25</xdr:row>
      <xdr:rowOff>54429</xdr:rowOff>
    </xdr:from>
    <xdr:to>
      <xdr:col>11</xdr:col>
      <xdr:colOff>687500</xdr:colOff>
      <xdr:row>44</xdr:row>
      <xdr:rowOff>24492</xdr:rowOff>
    </xdr:to>
    <xdr:graphicFrame>
      <xdr:nvGraphicFramePr>
        <xdr:cNvPr id="2" name="Chart 2"/>
        <xdr:cNvGraphicFramePr/>
      </xdr:nvGraphicFramePr>
      <xdr:xfrm>
        <a:off x="222885" y="5203825"/>
        <a:ext cx="7895590" cy="31553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0.86017</cdr:x>
      <cdr:y>0.02407</cdr:y>
    </cdr:from>
    <cdr:to>
      <cdr:x>0.92123</cdr:x>
      <cdr:y>0.15768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6902730" y="72668"/>
          <a:ext cx="489942" cy="40344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CPK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0.00693</cdr:x>
      <cdr:y>0.14665</cdr:y>
    </cdr:from>
    <cdr:to>
      <cdr:x>0.08135</cdr:x>
      <cdr:y>0.23071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68649"/>
          <a:ext cx="414802" cy="255632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1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4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50346</xdr:colOff>
      <xdr:row>25</xdr:row>
      <xdr:rowOff>44904</xdr:rowOff>
    </xdr:from>
    <xdr:to>
      <xdr:col>11</xdr:col>
      <xdr:colOff>620485</xdr:colOff>
      <xdr:row>43</xdr:row>
      <xdr:rowOff>79941</xdr:rowOff>
    </xdr:to>
    <xdr:graphicFrame>
      <xdr:nvGraphicFramePr>
        <xdr:cNvPr id="2" name="Chart 1026"/>
        <xdr:cNvGraphicFramePr/>
      </xdr:nvGraphicFramePr>
      <xdr:xfrm>
        <a:off x="50165" y="5161915"/>
        <a:ext cx="8020050" cy="30524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0.85401</cdr:x>
      <cdr:y>0.01634</cdr:y>
    </cdr:from>
    <cdr:to>
      <cdr:x>0.94908</cdr:x>
      <cdr:y>0.15031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830363" y="46147"/>
          <a:ext cx="649018" cy="378353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vertOverflow="clip" wrap="square" lIns="27432" tIns="32004" rIns="27432" bIns="32004" anchor="ctr" upright="1"/>
        <a:lstStyle/>
        <a:p>
          <a:pPr algn="ctr" rtl="0">
            <a:defRPr sz="1000"/>
          </a:pPr>
          <a:r>
            <a:rPr lang="en-US" altLang="ja-JP" sz="157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AMY</a:t>
          </a:r>
          <a:endParaRPr lang="en-US" altLang="ja-JP" sz="1575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0.00697</cdr:x>
      <cdr:y>0.15209</cdr:y>
    </cdr:from>
    <cdr:to>
      <cdr:x>0.08949</cdr:x>
      <cdr:y>0.23627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85675"/>
          <a:ext cx="461291" cy="258332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1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4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115661</xdr:colOff>
      <xdr:row>25</xdr:row>
      <xdr:rowOff>48987</xdr:rowOff>
    </xdr:from>
    <xdr:to>
      <xdr:col>11</xdr:col>
      <xdr:colOff>603817</xdr:colOff>
      <xdr:row>44</xdr:row>
      <xdr:rowOff>59531</xdr:rowOff>
    </xdr:to>
    <xdr:graphicFrame>
      <xdr:nvGraphicFramePr>
        <xdr:cNvPr id="2" name="Chart 1026"/>
        <xdr:cNvGraphicFramePr/>
      </xdr:nvGraphicFramePr>
      <xdr:xfrm>
        <a:off x="115570" y="5166360"/>
        <a:ext cx="7937500" cy="3195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0.8449</cdr:x>
      <cdr:y>0.01667</cdr:y>
    </cdr:from>
    <cdr:to>
      <cdr:x>0.9412</cdr:x>
      <cdr:y>0.12318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782252" y="46404"/>
          <a:ext cx="659029" cy="296496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vertOverflow="clip" wrap="square" lIns="27432" tIns="32004" rIns="27432" bIns="32004" anchor="ctr" upright="1"/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CHE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0.00694</cdr:x>
      <cdr:y>0.15394</cdr:y>
    </cdr:from>
    <cdr:to>
      <cdr:x>0.08532</cdr:x>
      <cdr:y>0.23822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86399"/>
          <a:ext cx="442960" cy="255406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4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140152</xdr:colOff>
      <xdr:row>25</xdr:row>
      <xdr:rowOff>59872</xdr:rowOff>
    </xdr:from>
    <xdr:to>
      <xdr:col>11</xdr:col>
      <xdr:colOff>640214</xdr:colOff>
      <xdr:row>44</xdr:row>
      <xdr:rowOff>41161</xdr:rowOff>
    </xdr:to>
    <xdr:graphicFrame>
      <xdr:nvGraphicFramePr>
        <xdr:cNvPr id="2" name="Chart 3075"/>
        <xdr:cNvGraphicFramePr/>
      </xdr:nvGraphicFramePr>
      <xdr:xfrm>
        <a:off x="139700" y="5197475"/>
        <a:ext cx="7941945" cy="31661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0.87159</cdr:x>
      <cdr:y>0.0077</cdr:y>
    </cdr:from>
    <cdr:to>
      <cdr:x>0.90861</cdr:x>
      <cdr:y>0.14143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7274559" y="23244"/>
          <a:ext cx="308931" cy="40344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Fe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0.09493</cdr:x>
      <cdr:y>0.23506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85675"/>
          <a:ext cx="521229" cy="254232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1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25</xdr:row>
      <xdr:rowOff>25854</xdr:rowOff>
    </xdr:from>
    <xdr:to>
      <xdr:col>11</xdr:col>
      <xdr:colOff>519113</xdr:colOff>
      <xdr:row>44</xdr:row>
      <xdr:rowOff>81982</xdr:rowOff>
    </xdr:to>
    <xdr:graphicFrame>
      <xdr:nvGraphicFramePr>
        <xdr:cNvPr id="2" name="Chart 7"/>
        <xdr:cNvGraphicFramePr/>
      </xdr:nvGraphicFramePr>
      <xdr:xfrm>
        <a:off x="0" y="5163185"/>
        <a:ext cx="7968615" cy="32416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111578</xdr:colOff>
      <xdr:row>25</xdr:row>
      <xdr:rowOff>48985</xdr:rowOff>
    </xdr:from>
    <xdr:to>
      <xdr:col>11</xdr:col>
      <xdr:colOff>575922</xdr:colOff>
      <xdr:row>45</xdr:row>
      <xdr:rowOff>59869</xdr:rowOff>
    </xdr:to>
    <xdr:graphicFrame>
      <xdr:nvGraphicFramePr>
        <xdr:cNvPr id="2" name="Chart 1029"/>
        <xdr:cNvGraphicFramePr/>
      </xdr:nvGraphicFramePr>
      <xdr:xfrm>
        <a:off x="111125" y="5198745"/>
        <a:ext cx="7905750" cy="336359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0.87691</cdr:x>
      <cdr:y>0.01383</cdr:y>
    </cdr:from>
    <cdr:to>
      <cdr:x>0.94059</cdr:x>
      <cdr:y>0.14285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6974728" y="43543"/>
          <a:ext cx="506493" cy="40624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squar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Mg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0.08778</cdr:x>
      <cdr:y>0.23506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1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5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115659</xdr:colOff>
      <xdr:row>25</xdr:row>
      <xdr:rowOff>59873</xdr:rowOff>
    </xdr:from>
    <xdr:to>
      <xdr:col>11</xdr:col>
      <xdr:colOff>496659</xdr:colOff>
      <xdr:row>44</xdr:row>
      <xdr:rowOff>39461</xdr:rowOff>
    </xdr:to>
    <xdr:graphicFrame>
      <xdr:nvGraphicFramePr>
        <xdr:cNvPr id="2" name="Chart 3075"/>
        <xdr:cNvGraphicFramePr/>
      </xdr:nvGraphicFramePr>
      <xdr:xfrm>
        <a:off x="115570" y="5197475"/>
        <a:ext cx="7822565" cy="3164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0.86917</cdr:x>
      <cdr:y>0.00553</cdr:y>
    </cdr:from>
    <cdr:to>
      <cdr:x>0.91103</cdr:x>
      <cdr:y>0.14649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6242235" y="15839"/>
          <a:ext cx="300660" cy="40344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IP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0.00669</cdr:x>
      <cdr:y>0.15498</cdr:y>
    </cdr:from>
    <cdr:to>
      <cdr:x>0.09493</cdr:x>
      <cdr:y>0.23747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85675"/>
          <a:ext cx="521229" cy="254232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1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5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44903</xdr:colOff>
      <xdr:row>25</xdr:row>
      <xdr:rowOff>8165</xdr:rowOff>
    </xdr:from>
    <xdr:to>
      <xdr:col>11</xdr:col>
      <xdr:colOff>521153</xdr:colOff>
      <xdr:row>44</xdr:row>
      <xdr:rowOff>39460</xdr:rowOff>
    </xdr:to>
    <xdr:graphicFrame>
      <xdr:nvGraphicFramePr>
        <xdr:cNvPr id="2" name="Chart 1029"/>
        <xdr:cNvGraphicFramePr/>
      </xdr:nvGraphicFramePr>
      <xdr:xfrm>
        <a:off x="44450" y="5157470"/>
        <a:ext cx="7917815" cy="32169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0.87779</cdr:x>
      <cdr:y>0.02856</cdr:y>
    </cdr:from>
    <cdr:to>
      <cdr:x>0.9325</cdr:x>
      <cdr:y>0.16011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7305350" y="87608"/>
          <a:ext cx="455381" cy="40344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IgG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0.08778</cdr:x>
      <cdr:y>0.23506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1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5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127907</xdr:colOff>
      <xdr:row>26</xdr:row>
      <xdr:rowOff>65314</xdr:rowOff>
    </xdr:from>
    <xdr:to>
      <xdr:col>11</xdr:col>
      <xdr:colOff>587488</xdr:colOff>
      <xdr:row>44</xdr:row>
      <xdr:rowOff>44903</xdr:rowOff>
    </xdr:to>
    <xdr:graphicFrame>
      <xdr:nvGraphicFramePr>
        <xdr:cNvPr id="2" name="Chart 1029"/>
        <xdr:cNvGraphicFramePr/>
      </xdr:nvGraphicFramePr>
      <xdr:xfrm>
        <a:off x="127635" y="5382260"/>
        <a:ext cx="7901305" cy="2997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0.86228</cdr:x>
      <cdr:y>0.00722</cdr:y>
    </cdr:from>
    <cdr:to>
      <cdr:x>0.92477</cdr:x>
      <cdr:y>0.14817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6184518" y="20665"/>
          <a:ext cx="448264" cy="40344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IgA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0.08778</cdr:x>
      <cdr:y>0.23506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1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5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70757</xdr:colOff>
      <xdr:row>25</xdr:row>
      <xdr:rowOff>51706</xdr:rowOff>
    </xdr:from>
    <xdr:to>
      <xdr:col>11</xdr:col>
      <xdr:colOff>437469</xdr:colOff>
      <xdr:row>43</xdr:row>
      <xdr:rowOff>167706</xdr:rowOff>
    </xdr:to>
    <xdr:graphicFrame>
      <xdr:nvGraphicFramePr>
        <xdr:cNvPr id="2" name="Chart 1029"/>
        <xdr:cNvGraphicFramePr/>
      </xdr:nvGraphicFramePr>
      <xdr:xfrm>
        <a:off x="70485" y="5201285"/>
        <a:ext cx="7807960" cy="31337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0.87576</cdr:x>
      <cdr:y>0.02683</cdr:y>
    </cdr:from>
    <cdr:to>
      <cdr:x>0.93453</cdr:x>
      <cdr:y>0.16184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7192577" y="80195"/>
          <a:ext cx="482632" cy="40344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IgM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0.08778</cdr:x>
      <cdr:y>0.23506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1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0.8728</cdr:x>
      <cdr:y>0.01019</cdr:y>
    </cdr:from>
    <cdr:to>
      <cdr:x>0.91187</cdr:x>
      <cdr:y>0.14184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7155765" y="31239"/>
          <a:ext cx="320344" cy="40344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0.00688</cdr:x>
      <cdr:y>0.15498</cdr:y>
    </cdr:from>
    <cdr:to>
      <cdr:x>0.09807</cdr:x>
      <cdr:y>0.23747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85675"/>
          <a:ext cx="523427" cy="254232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1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6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106136</xdr:colOff>
      <xdr:row>25</xdr:row>
      <xdr:rowOff>47626</xdr:rowOff>
    </xdr:from>
    <xdr:to>
      <xdr:col>11</xdr:col>
      <xdr:colOff>560955</xdr:colOff>
      <xdr:row>45</xdr:row>
      <xdr:rowOff>117021</xdr:rowOff>
    </xdr:to>
    <xdr:graphicFrame>
      <xdr:nvGraphicFramePr>
        <xdr:cNvPr id="2" name="Chart 1029"/>
        <xdr:cNvGraphicFramePr/>
      </xdr:nvGraphicFramePr>
      <xdr:xfrm>
        <a:off x="106045" y="5197475"/>
        <a:ext cx="7896225" cy="34220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0.87714</cdr:x>
      <cdr:y>0.01319</cdr:y>
    </cdr:from>
    <cdr:to>
      <cdr:x>0.93315</cdr:x>
      <cdr:y>0.14618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6968167" y="39211"/>
          <a:ext cx="444954" cy="395310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LDL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0.08778</cdr:x>
      <cdr:y>0.23506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1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114301</xdr:colOff>
      <xdr:row>25</xdr:row>
      <xdr:rowOff>34018</xdr:rowOff>
    </xdr:from>
    <xdr:to>
      <xdr:col>11</xdr:col>
      <xdr:colOff>566738</xdr:colOff>
      <xdr:row>43</xdr:row>
      <xdr:rowOff>176211</xdr:rowOff>
    </xdr:to>
    <xdr:graphicFrame>
      <xdr:nvGraphicFramePr>
        <xdr:cNvPr id="2" name="Chart 5"/>
        <xdr:cNvGraphicFramePr/>
      </xdr:nvGraphicFramePr>
      <xdr:xfrm>
        <a:off x="114300" y="5171440"/>
        <a:ext cx="7901940" cy="315150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0.87434</cdr:x>
      <cdr:y>0.02429</cdr:y>
    </cdr:from>
    <cdr:to>
      <cdr:x>0.9136</cdr:x>
      <cdr:y>0.15811</cdr:y>
    </cdr:to>
    <cdr:sp>
      <cdr:nvSpPr>
        <cdr:cNvPr id="2" name="四角形 1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7255821" y="73215"/>
          <a:ext cx="325858" cy="403444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</cdr:spPr>
      <cdr:txBody xmlns:a="http://schemas.openxmlformats.org/drawingml/2006/main">
        <a:bodyPr wrap="none" lIns="27432" tIns="32004" rIns="27432" bIns="32004" anchor="ctr" upright="1">
          <a:spAutoFit/>
        </a:bodyPr>
        <a:lstStyle/>
        <a:p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</a:t>
          </a:r>
          <a:endParaRPr lang="en-US" altLang="ja-JP" sz="1600" b="1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  <cdr:relSizeAnchor xmlns:cdr="http://schemas.openxmlformats.org/drawingml/2006/chartDrawing">
    <cdr:from>
      <cdr:x>0.0067</cdr:x>
      <cdr:y>0.15281</cdr:y>
    </cdr:from>
    <cdr:to>
      <cdr:x>0.09151</cdr:x>
      <cdr:y>0.23602</cdr:y>
    </cdr:to>
    <cdr:sp>
      <cdr:nvSpPr>
        <cdr:cNvPr id="3" name="四角形 2"/>
        <cdr:cNvSpPr>
          <a14:cpLocks xmlns:a14="http://schemas.microsoft.com/office/drawing/2010/main" noChangeArrowheads="1"/>
        </cdr:cNvSpPr>
      </cdr:nvSpPr>
      <cdr:spPr xmlns:a="http://schemas.openxmlformats.org/drawingml/2006/main">
        <a:xfrm xmlns:a="http://schemas.openxmlformats.org/drawingml/2006/main">
          <a:off x="50800" y="385675"/>
          <a:ext cx="497738" cy="254232"/>
        </a:xfrm>
        <a:prstGeom xmlns:a="http://schemas.openxmlformats.org/drawingml/2006/main" prst="rect">
          <a:avLst/>
        </a:prstGeom>
        <a:noFill/>
        <a:ln w="1">
          <a:noFill/>
          <a:miter lim="800000"/>
        </a:ln>
        <a:effectLst/>
      </cdr:spPr>
      <cdr:txBody xmlns:a="http://schemas.openxmlformats.org/drawingml/2006/main"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  <a:endParaRPr lang="en-US" altLang="ja-JP" sz="1175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140153</xdr:colOff>
      <xdr:row>25</xdr:row>
      <xdr:rowOff>12247</xdr:rowOff>
    </xdr:from>
    <xdr:to>
      <xdr:col>11</xdr:col>
      <xdr:colOff>633072</xdr:colOff>
      <xdr:row>42</xdr:row>
      <xdr:rowOff>157844</xdr:rowOff>
    </xdr:to>
    <xdr:graphicFrame>
      <xdr:nvGraphicFramePr>
        <xdr:cNvPr id="2" name="Chart 4"/>
        <xdr:cNvGraphicFramePr/>
      </xdr:nvGraphicFramePr>
      <xdr:xfrm>
        <a:off x="139700" y="5161915"/>
        <a:ext cx="7942580" cy="299529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O24"/>
  <sheetViews>
    <sheetView zoomScale="70" zoomScaleNormal="70" workbookViewId="0">
      <selection activeCell="H50" sqref="H50"/>
    </sheetView>
  </sheetViews>
  <sheetFormatPr defaultColWidth="9" defaultRowHeight="13.2"/>
  <cols>
    <col min="1" max="1" width="9.62962962962963" style="2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ht="22.8" spans="2:6">
      <c r="B1" s="3"/>
      <c r="F1" s="4" t="s">
        <v>0</v>
      </c>
    </row>
    <row r="2" ht="15" spans="1:15">
      <c r="A2" s="5" t="s">
        <v>1</v>
      </c>
      <c r="B2" s="11" t="s">
        <v>2</v>
      </c>
      <c r="C2" s="11" t="s">
        <v>3</v>
      </c>
      <c r="D2" s="25" t="s">
        <v>4</v>
      </c>
      <c r="E2" s="25" t="s">
        <v>5</v>
      </c>
      <c r="F2" s="25" t="s">
        <v>6</v>
      </c>
      <c r="G2" s="11" t="s">
        <v>7</v>
      </c>
      <c r="H2" s="26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3" t="s">
        <v>13</v>
      </c>
      <c r="N2" s="11" t="s">
        <v>14</v>
      </c>
      <c r="O2" s="23" t="s">
        <v>15</v>
      </c>
    </row>
    <row r="3" ht="15.95" customHeight="1" spans="1:15">
      <c r="A3" s="11">
        <v>11</v>
      </c>
      <c r="B3" s="27"/>
      <c r="C3" s="28">
        <v>0.373273028036906</v>
      </c>
      <c r="D3" s="29">
        <v>0.262153530877161</v>
      </c>
      <c r="E3" s="30"/>
      <c r="F3" s="27"/>
      <c r="G3" s="27"/>
      <c r="H3" s="27"/>
      <c r="I3" s="27"/>
      <c r="J3" s="27"/>
      <c r="K3" s="27"/>
      <c r="L3" s="24">
        <f t="shared" ref="L3:L8" si="0">AVERAGE(B3:K3)</f>
        <v>0.317713279457034</v>
      </c>
      <c r="M3" s="24">
        <f t="shared" ref="M3:M23" si="1">MIN(B3:K3)</f>
        <v>0.262153530877161</v>
      </c>
      <c r="N3" s="24">
        <f t="shared" ref="N3" si="2">MAX(B3:K3)</f>
        <v>0.373273028036906</v>
      </c>
      <c r="O3" s="24">
        <f t="shared" ref="O3" si="3">N3-M3</f>
        <v>0.111119497159745</v>
      </c>
    </row>
    <row r="4" ht="15.95" customHeight="1" spans="1:15">
      <c r="A4" s="11">
        <v>12</v>
      </c>
      <c r="B4" s="29">
        <v>0.0772722510378085</v>
      </c>
      <c r="C4" s="28">
        <v>0.332787270692666</v>
      </c>
      <c r="D4" s="29">
        <v>0.346624405224485</v>
      </c>
      <c r="E4" s="24">
        <v>0.276</v>
      </c>
      <c r="F4" s="29"/>
      <c r="G4" s="29">
        <v>0.391073411936056</v>
      </c>
      <c r="H4" s="29">
        <v>0.633</v>
      </c>
      <c r="I4" s="29"/>
      <c r="J4" s="29">
        <v>0.58</v>
      </c>
      <c r="K4" s="29"/>
      <c r="L4" s="24">
        <f t="shared" si="0"/>
        <v>0.376679619841574</v>
      </c>
      <c r="M4" s="24">
        <f t="shared" si="1"/>
        <v>0.0772722510378085</v>
      </c>
      <c r="N4" s="24">
        <f t="shared" ref="N4" si="4">MAX(B4:K4)</f>
        <v>0.633</v>
      </c>
      <c r="O4" s="24">
        <f t="shared" ref="O4" si="5">N4-M4</f>
        <v>0.555727748962191</v>
      </c>
    </row>
    <row r="5" ht="15.95" customHeight="1" spans="1:15">
      <c r="A5" s="11">
        <v>1</v>
      </c>
      <c r="B5" s="29">
        <v>0.135368850329313</v>
      </c>
      <c r="C5" s="28">
        <v>0.426559833428045</v>
      </c>
      <c r="D5" s="24">
        <v>0.260884461690079</v>
      </c>
      <c r="E5" s="24">
        <v>0.34</v>
      </c>
      <c r="F5" s="29"/>
      <c r="G5" s="29">
        <v>0.415115090065392</v>
      </c>
      <c r="H5" s="29">
        <v>0.492</v>
      </c>
      <c r="I5" s="29">
        <v>0.39</v>
      </c>
      <c r="J5" s="29">
        <v>0.59</v>
      </c>
      <c r="K5" s="29">
        <v>0.258</v>
      </c>
      <c r="L5" s="24">
        <f t="shared" si="0"/>
        <v>0.367547581723648</v>
      </c>
      <c r="M5" s="24">
        <f t="shared" si="1"/>
        <v>0.135368850329313</v>
      </c>
      <c r="N5" s="24">
        <f t="shared" ref="N5" si="6">MAX(B5:K5)</f>
        <v>0.59</v>
      </c>
      <c r="O5" s="24">
        <f t="shared" ref="O5" si="7">N5-M5</f>
        <v>0.454631149670687</v>
      </c>
    </row>
    <row r="6" ht="15.95" customHeight="1" spans="1:15">
      <c r="A6" s="11">
        <v>2</v>
      </c>
      <c r="B6" s="29">
        <v>0.110980493019419</v>
      </c>
      <c r="C6" s="28">
        <v>0.358990679792956</v>
      </c>
      <c r="D6" s="29">
        <v>0.182730456162332</v>
      </c>
      <c r="E6" s="24">
        <v>0.48</v>
      </c>
      <c r="F6" s="29">
        <v>0.714937784630022</v>
      </c>
      <c r="G6" s="29">
        <v>0.317784910368063</v>
      </c>
      <c r="H6" s="29">
        <v>0.537</v>
      </c>
      <c r="I6" s="29">
        <v>0.447</v>
      </c>
      <c r="J6" s="29">
        <v>0.39</v>
      </c>
      <c r="K6" s="29">
        <v>0.266</v>
      </c>
      <c r="L6" s="24">
        <f t="shared" si="0"/>
        <v>0.380542432397279</v>
      </c>
      <c r="M6" s="24">
        <f t="shared" si="1"/>
        <v>0.110980493019419</v>
      </c>
      <c r="N6" s="24">
        <f t="shared" ref="N6" si="8">MAX(B6:K6)</f>
        <v>0.714937784630022</v>
      </c>
      <c r="O6" s="24">
        <f t="shared" ref="O6" si="9">N6-M6</f>
        <v>0.603957291610603</v>
      </c>
    </row>
    <row r="7" ht="15.95" customHeight="1" spans="1:15">
      <c r="A7" s="11">
        <v>3</v>
      </c>
      <c r="B7" s="29">
        <v>0.0859742880863235</v>
      </c>
      <c r="C7" s="28">
        <v>0.451644851441268</v>
      </c>
      <c r="D7" s="29">
        <v>0.29779113318176</v>
      </c>
      <c r="E7" s="24">
        <v>0.37</v>
      </c>
      <c r="F7" s="29">
        <v>0.274441460926506</v>
      </c>
      <c r="G7" s="29">
        <v>0.345520794416122</v>
      </c>
      <c r="H7" s="29">
        <v>0.416</v>
      </c>
      <c r="I7" s="29">
        <v>0.343</v>
      </c>
      <c r="J7" s="29">
        <v>0.51</v>
      </c>
      <c r="K7" s="29">
        <v>0.336</v>
      </c>
      <c r="L7" s="24">
        <f t="shared" si="0"/>
        <v>0.343037252805198</v>
      </c>
      <c r="M7" s="24">
        <f t="shared" si="1"/>
        <v>0.0859742880863235</v>
      </c>
      <c r="N7" s="24">
        <f t="shared" ref="N7" si="10">MAX(B7:K7)</f>
        <v>0.51</v>
      </c>
      <c r="O7" s="24">
        <f t="shared" ref="O7" si="11">N7-M7</f>
        <v>0.424025711913676</v>
      </c>
    </row>
    <row r="8" ht="15.95" customHeight="1" spans="1:15">
      <c r="A8" s="11">
        <v>4</v>
      </c>
      <c r="B8" s="29">
        <v>0.115368716511313</v>
      </c>
      <c r="C8" s="28">
        <v>0.355760218292533</v>
      </c>
      <c r="D8" s="29">
        <v>0.290606614979796</v>
      </c>
      <c r="E8" s="24">
        <v>0.38</v>
      </c>
      <c r="F8" s="19"/>
      <c r="G8" s="29">
        <v>0.584763887487632</v>
      </c>
      <c r="H8" s="29">
        <v>0.583</v>
      </c>
      <c r="I8" s="29">
        <v>0.342</v>
      </c>
      <c r="J8" s="29">
        <v>0.61</v>
      </c>
      <c r="K8" s="29">
        <v>0</v>
      </c>
      <c r="L8" s="24">
        <f t="shared" si="0"/>
        <v>0.362388826363475</v>
      </c>
      <c r="M8" s="24">
        <f t="shared" si="1"/>
        <v>0</v>
      </c>
      <c r="N8" s="24">
        <f t="shared" ref="N8" si="12">MAX(B8:K8)</f>
        <v>0.61</v>
      </c>
      <c r="O8" s="24">
        <f t="shared" ref="O8" si="13">N8-M8</f>
        <v>0.61</v>
      </c>
    </row>
    <row r="9" ht="15.95" customHeight="1" spans="1:15">
      <c r="A9" s="11">
        <v>5</v>
      </c>
      <c r="B9" s="29"/>
      <c r="C9" s="28"/>
      <c r="D9" s="29"/>
      <c r="E9" s="24"/>
      <c r="F9" s="29"/>
      <c r="G9" s="29"/>
      <c r="H9" s="29"/>
      <c r="I9" s="29"/>
      <c r="J9" s="29"/>
      <c r="K9" s="29"/>
      <c r="L9" s="24"/>
      <c r="M9" s="24">
        <f t="shared" si="1"/>
        <v>0</v>
      </c>
      <c r="N9" s="24">
        <f t="shared" ref="N9" si="14">MAX(B9:K9)</f>
        <v>0</v>
      </c>
      <c r="O9" s="24">
        <f t="shared" ref="O9" si="15">N9-M9</f>
        <v>0</v>
      </c>
    </row>
    <row r="10" ht="15.95" customHeight="1" spans="1:15">
      <c r="A10" s="11">
        <v>6</v>
      </c>
      <c r="B10" s="29"/>
      <c r="C10" s="28"/>
      <c r="D10" s="29"/>
      <c r="E10" s="24"/>
      <c r="F10" s="29"/>
      <c r="G10" s="29"/>
      <c r="H10" s="29"/>
      <c r="I10" s="29"/>
      <c r="J10" s="29"/>
      <c r="K10" s="29"/>
      <c r="L10" s="24"/>
      <c r="M10" s="24">
        <f t="shared" si="1"/>
        <v>0</v>
      </c>
      <c r="N10" s="24">
        <f t="shared" ref="N10" si="16">MAX(B10:K10)</f>
        <v>0</v>
      </c>
      <c r="O10" s="24">
        <f t="shared" ref="O10" si="17">N10-M10</f>
        <v>0</v>
      </c>
    </row>
    <row r="11" ht="15.95" customHeight="1" spans="1:15">
      <c r="A11" s="11">
        <v>7</v>
      </c>
      <c r="B11" s="29"/>
      <c r="C11" s="28"/>
      <c r="D11" s="29"/>
      <c r="E11" s="24"/>
      <c r="F11" s="29"/>
      <c r="G11" s="29"/>
      <c r="H11" s="29"/>
      <c r="I11" s="29"/>
      <c r="J11" s="29"/>
      <c r="K11" s="29"/>
      <c r="L11" s="24"/>
      <c r="M11" s="24">
        <f t="shared" si="1"/>
        <v>0</v>
      </c>
      <c r="N11" s="24">
        <f t="shared" ref="N11" si="18">MAX(B11:K11)</f>
        <v>0</v>
      </c>
      <c r="O11" s="24">
        <f t="shared" ref="O11" si="19">N11-M11</f>
        <v>0</v>
      </c>
    </row>
    <row r="12" ht="15.95" customHeight="1" spans="1:15">
      <c r="A12" s="11">
        <v>8</v>
      </c>
      <c r="B12" s="29"/>
      <c r="C12" s="28"/>
      <c r="D12" s="29"/>
      <c r="E12" s="24"/>
      <c r="F12" s="29"/>
      <c r="G12" s="29"/>
      <c r="H12" s="29"/>
      <c r="I12" s="29"/>
      <c r="J12" s="29"/>
      <c r="K12" s="29"/>
      <c r="L12" s="24"/>
      <c r="M12" s="24">
        <f t="shared" si="1"/>
        <v>0</v>
      </c>
      <c r="N12" s="24">
        <f t="shared" ref="N12" si="20">MAX(B12:K12)</f>
        <v>0</v>
      </c>
      <c r="O12" s="24">
        <f t="shared" ref="O12" si="21">N12-M12</f>
        <v>0</v>
      </c>
    </row>
    <row r="13" ht="15.95" customHeight="1" spans="1:15">
      <c r="A13" s="11">
        <v>9</v>
      </c>
      <c r="B13" s="29"/>
      <c r="C13" s="28"/>
      <c r="D13" s="29"/>
      <c r="E13" s="24"/>
      <c r="F13" s="29"/>
      <c r="G13" s="29"/>
      <c r="H13" s="29"/>
      <c r="I13" s="29"/>
      <c r="J13" s="29"/>
      <c r="K13" s="29"/>
      <c r="L13" s="24"/>
      <c r="M13" s="24">
        <f t="shared" si="1"/>
        <v>0</v>
      </c>
      <c r="N13" s="24">
        <f t="shared" ref="N13" si="22">MAX(B13:K13)</f>
        <v>0</v>
      </c>
      <c r="O13" s="24">
        <f t="shared" ref="O13" si="23">N13-M13</f>
        <v>0</v>
      </c>
    </row>
    <row r="14" ht="15.95" customHeight="1" spans="1:15">
      <c r="A14" s="11">
        <v>10</v>
      </c>
      <c r="B14" s="29"/>
      <c r="C14" s="28"/>
      <c r="D14" s="29"/>
      <c r="E14" s="24"/>
      <c r="F14" s="29"/>
      <c r="G14" s="29"/>
      <c r="H14" s="29"/>
      <c r="I14" s="29"/>
      <c r="J14" s="29"/>
      <c r="K14" s="29"/>
      <c r="L14" s="24"/>
      <c r="M14" s="24">
        <f t="shared" si="1"/>
        <v>0</v>
      </c>
      <c r="N14" s="24">
        <f t="shared" ref="N14" si="24">MAX(B14:K14)</f>
        <v>0</v>
      </c>
      <c r="O14" s="24">
        <f t="shared" ref="O14" si="25">N14-M14</f>
        <v>0</v>
      </c>
    </row>
    <row r="15" ht="15.95" customHeight="1" spans="1:15">
      <c r="A15" s="5">
        <v>11</v>
      </c>
      <c r="B15" s="29"/>
      <c r="C15" s="28"/>
      <c r="D15" s="29"/>
      <c r="E15" s="24"/>
      <c r="F15" s="29"/>
      <c r="G15" s="29"/>
      <c r="H15" s="29"/>
      <c r="I15" s="29"/>
      <c r="J15" s="29"/>
      <c r="K15" s="29"/>
      <c r="L15" s="24"/>
      <c r="M15" s="24">
        <f t="shared" si="1"/>
        <v>0</v>
      </c>
      <c r="N15" s="24">
        <f t="shared" ref="N15" si="26">MAX(B15:K15)</f>
        <v>0</v>
      </c>
      <c r="O15" s="24">
        <f t="shared" ref="O15" si="27">N15-M15</f>
        <v>0</v>
      </c>
    </row>
    <row r="16" ht="15.95" customHeight="1" spans="1:15">
      <c r="A16" s="5">
        <v>12</v>
      </c>
      <c r="B16" s="29"/>
      <c r="C16" s="28"/>
      <c r="D16" s="29"/>
      <c r="E16" s="24"/>
      <c r="F16" s="29"/>
      <c r="G16" s="29"/>
      <c r="H16" s="29"/>
      <c r="I16" s="29"/>
      <c r="J16" s="29"/>
      <c r="K16" s="29"/>
      <c r="L16" s="24"/>
      <c r="M16" s="24">
        <f t="shared" si="1"/>
        <v>0</v>
      </c>
      <c r="N16" s="24">
        <f t="shared" ref="N16" si="28">MAX(B16:K16)</f>
        <v>0</v>
      </c>
      <c r="O16" s="24">
        <f t="shared" ref="O16" si="29">N16-M16</f>
        <v>0</v>
      </c>
    </row>
    <row r="17" ht="15.95" customHeight="1" spans="1:15">
      <c r="A17" s="11">
        <v>1</v>
      </c>
      <c r="B17" s="29"/>
      <c r="C17" s="28"/>
      <c r="D17" s="29"/>
      <c r="E17" s="24"/>
      <c r="F17" s="29"/>
      <c r="G17" s="29"/>
      <c r="H17" s="29"/>
      <c r="I17" s="29"/>
      <c r="J17" s="29"/>
      <c r="K17" s="29"/>
      <c r="L17" s="24"/>
      <c r="M17" s="24">
        <f t="shared" si="1"/>
        <v>0</v>
      </c>
      <c r="N17" s="24">
        <f t="shared" ref="N17" si="30">MAX(B17:K17)</f>
        <v>0</v>
      </c>
      <c r="O17" s="24">
        <f t="shared" ref="O17" si="31">N17-M17</f>
        <v>0</v>
      </c>
    </row>
    <row r="18" s="1" customFormat="1" ht="15.95" customHeight="1" spans="1:15">
      <c r="A18" s="11">
        <v>2</v>
      </c>
      <c r="B18" s="29"/>
      <c r="C18" s="28"/>
      <c r="D18" s="29"/>
      <c r="E18" s="24"/>
      <c r="F18" s="29"/>
      <c r="G18" s="29"/>
      <c r="H18" s="29"/>
      <c r="I18" s="29"/>
      <c r="J18" s="29"/>
      <c r="K18" s="29"/>
      <c r="L18" s="24"/>
      <c r="M18" s="24">
        <f t="shared" si="1"/>
        <v>0</v>
      </c>
      <c r="N18" s="24">
        <f t="shared" ref="N18" si="32">MAX(B18:K18)</f>
        <v>0</v>
      </c>
      <c r="O18" s="24">
        <f t="shared" ref="O18" si="33">N18-M18</f>
        <v>0</v>
      </c>
    </row>
    <row r="19" ht="15.95" customHeight="1" spans="1:15">
      <c r="A19" s="11">
        <v>3</v>
      </c>
      <c r="B19" s="29"/>
      <c r="C19" s="28"/>
      <c r="D19" s="29"/>
      <c r="E19" s="24"/>
      <c r="F19" s="29"/>
      <c r="G19" s="29"/>
      <c r="H19" s="29"/>
      <c r="I19" s="29"/>
      <c r="J19" s="29"/>
      <c r="K19" s="29"/>
      <c r="L19" s="24"/>
      <c r="M19" s="24">
        <f t="shared" si="1"/>
        <v>0</v>
      </c>
      <c r="N19" s="24">
        <f t="shared" ref="N19" si="34">MAX(B19:K19)</f>
        <v>0</v>
      </c>
      <c r="O19" s="24">
        <f t="shared" ref="O19" si="35">N19-M19</f>
        <v>0</v>
      </c>
    </row>
    <row r="20" s="1" customFormat="1" ht="15.95" customHeight="1" spans="1:15">
      <c r="A20" s="11">
        <v>4</v>
      </c>
      <c r="B20" s="29"/>
      <c r="C20" s="28"/>
      <c r="D20" s="29"/>
      <c r="E20" s="24"/>
      <c r="F20" s="29"/>
      <c r="G20" s="29"/>
      <c r="H20" s="29"/>
      <c r="I20" s="29"/>
      <c r="J20" s="29"/>
      <c r="K20" s="29"/>
      <c r="L20" s="24"/>
      <c r="M20" s="24">
        <f t="shared" si="1"/>
        <v>0</v>
      </c>
      <c r="N20" s="24">
        <f t="shared" ref="N20" si="36">MAX(B20:K20)</f>
        <v>0</v>
      </c>
      <c r="O20" s="24">
        <f t="shared" ref="O20" si="37">N20-M20</f>
        <v>0</v>
      </c>
    </row>
    <row r="21" s="1" customFormat="1" ht="15.95" customHeight="1" spans="1:15">
      <c r="A21" s="11">
        <v>5</v>
      </c>
      <c r="B21" s="29"/>
      <c r="C21" s="28"/>
      <c r="D21" s="29"/>
      <c r="E21" s="24"/>
      <c r="F21" s="29"/>
      <c r="G21" s="29"/>
      <c r="H21" s="29"/>
      <c r="I21" s="29"/>
      <c r="J21" s="29"/>
      <c r="K21" s="29"/>
      <c r="L21" s="24"/>
      <c r="M21" s="24">
        <f t="shared" si="1"/>
        <v>0</v>
      </c>
      <c r="N21" s="24">
        <f t="shared" ref="N21:N22" si="38">MAX(B21:K21)</f>
        <v>0</v>
      </c>
      <c r="O21" s="24">
        <f t="shared" ref="O21:O22" si="39">N21-M21</f>
        <v>0</v>
      </c>
    </row>
    <row r="22" ht="15.95" customHeight="1" spans="1:15">
      <c r="A22" s="11">
        <v>6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24">
        <f t="shared" si="1"/>
        <v>0</v>
      </c>
      <c r="N22" s="24">
        <f t="shared" si="38"/>
        <v>0</v>
      </c>
      <c r="O22" s="24">
        <f t="shared" si="39"/>
        <v>0</v>
      </c>
    </row>
    <row r="23" ht="15.95" customHeight="1" spans="1:15">
      <c r="A23" s="5">
        <v>7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24">
        <f t="shared" si="1"/>
        <v>0</v>
      </c>
      <c r="N23" s="24">
        <f t="shared" ref="N23" si="40">MAX(B23:K23)</f>
        <v>0</v>
      </c>
      <c r="O23" s="24">
        <f t="shared" ref="O23" si="41">N23-M23</f>
        <v>0</v>
      </c>
    </row>
    <row r="24" ht="18.6" spans="1:15">
      <c r="A24" s="20" t="s">
        <v>16</v>
      </c>
      <c r="B24" s="24">
        <f t="shared" ref="B24:N24" si="42">AVERAGE(B3:B23)</f>
        <v>0.104992919796836</v>
      </c>
      <c r="C24" s="24">
        <f t="shared" si="42"/>
        <v>0.383169313614062</v>
      </c>
      <c r="D24" s="24">
        <f t="shared" si="42"/>
        <v>0.273465100352602</v>
      </c>
      <c r="E24" s="24">
        <f t="shared" si="42"/>
        <v>0.3692</v>
      </c>
      <c r="F24" s="24">
        <f t="shared" si="42"/>
        <v>0.494689622778264</v>
      </c>
      <c r="G24" s="24">
        <f t="shared" si="42"/>
        <v>0.410851618854653</v>
      </c>
      <c r="H24" s="24">
        <f t="shared" si="42"/>
        <v>0.5322</v>
      </c>
      <c r="I24" s="24">
        <f t="shared" si="42"/>
        <v>0.3805</v>
      </c>
      <c r="J24" s="24">
        <f t="shared" si="42"/>
        <v>0.536</v>
      </c>
      <c r="K24" s="24">
        <f t="shared" si="42"/>
        <v>0.215</v>
      </c>
      <c r="L24" s="24">
        <f t="shared" si="42"/>
        <v>0.357984832098035</v>
      </c>
      <c r="M24" s="24">
        <f t="shared" si="42"/>
        <v>0.0319880673023822</v>
      </c>
      <c r="N24" s="24">
        <f t="shared" si="42"/>
        <v>0.163390991079378</v>
      </c>
      <c r="O24" s="24">
        <f t="shared" ref="O24" si="43">AVERAGE(O3:O23)</f>
        <v>0.131402923776995</v>
      </c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O24"/>
  <sheetViews>
    <sheetView zoomScale="70" zoomScaleNormal="70" workbookViewId="0">
      <selection activeCell="O46" sqref="O46"/>
    </sheetView>
  </sheetViews>
  <sheetFormatPr defaultColWidth="9" defaultRowHeight="13.2"/>
  <cols>
    <col min="1" max="1" width="9.62962962962963" style="2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ht="22.8" spans="2:15">
      <c r="B1" s="3"/>
      <c r="F1" s="4" t="s">
        <v>25</v>
      </c>
      <c r="L1" s="3"/>
      <c r="M1" s="3"/>
      <c r="N1" s="3"/>
      <c r="O1" s="3"/>
    </row>
    <row r="2" ht="15.95" customHeight="1" spans="1:15">
      <c r="A2" s="5" t="s">
        <v>1</v>
      </c>
      <c r="B2" s="11" t="s">
        <v>2</v>
      </c>
      <c r="C2" s="11" t="s">
        <v>3</v>
      </c>
      <c r="D2" s="25" t="s">
        <v>4</v>
      </c>
      <c r="E2" s="25" t="s">
        <v>5</v>
      </c>
      <c r="F2" s="25" t="s">
        <v>6</v>
      </c>
      <c r="G2" s="11" t="s">
        <v>7</v>
      </c>
      <c r="H2" s="26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3" t="s">
        <v>13</v>
      </c>
      <c r="N2" s="11" t="s">
        <v>14</v>
      </c>
      <c r="O2" s="23" t="s">
        <v>15</v>
      </c>
    </row>
    <row r="3" ht="15.95" customHeight="1" spans="1:15">
      <c r="A3" s="11">
        <v>11</v>
      </c>
      <c r="B3" s="27"/>
      <c r="C3" s="28">
        <v>0.677035054895637</v>
      </c>
      <c r="D3" s="29">
        <v>0.645329797200044</v>
      </c>
      <c r="E3" s="30"/>
      <c r="F3" s="27"/>
      <c r="G3" s="27"/>
      <c r="H3" s="27"/>
      <c r="I3" s="27"/>
      <c r="J3" s="27"/>
      <c r="K3" s="27"/>
      <c r="L3" s="24">
        <f t="shared" ref="L3:L8" si="0">AVERAGE(B3:K3)</f>
        <v>0.66118242604784</v>
      </c>
      <c r="M3" s="24">
        <f t="shared" ref="M3:M23" si="1">MIN(B3:K3)</f>
        <v>0.645329797200044</v>
      </c>
      <c r="N3" s="24">
        <f t="shared" ref="N3" si="2">MAX(B3:K3)</f>
        <v>0.677035054895637</v>
      </c>
      <c r="O3" s="24">
        <f t="shared" ref="O3" si="3">N3-M3</f>
        <v>0.0317052576955927</v>
      </c>
    </row>
    <row r="4" ht="15.95" customHeight="1" spans="1:15">
      <c r="A4" s="11">
        <v>12</v>
      </c>
      <c r="B4" s="29">
        <v>0.848400639721653</v>
      </c>
      <c r="C4" s="28">
        <v>0.748333550151381</v>
      </c>
      <c r="D4" s="29">
        <v>0.918068073513778</v>
      </c>
      <c r="E4" s="24">
        <v>0.903</v>
      </c>
      <c r="F4" s="29"/>
      <c r="G4" s="29">
        <v>0.540451803570302</v>
      </c>
      <c r="H4" s="29">
        <v>0.72</v>
      </c>
      <c r="I4" s="29"/>
      <c r="J4" s="29">
        <v>0.41</v>
      </c>
      <c r="K4" s="29"/>
      <c r="L4" s="24">
        <f t="shared" si="0"/>
        <v>0.726893438136731</v>
      </c>
      <c r="M4" s="24">
        <f t="shared" si="1"/>
        <v>0.41</v>
      </c>
      <c r="N4" s="24">
        <f t="shared" ref="N4" si="4">MAX(B4:K4)</f>
        <v>0.918068073513778</v>
      </c>
      <c r="O4" s="24">
        <f t="shared" ref="O4" si="5">N4-M4</f>
        <v>0.508068073513778</v>
      </c>
    </row>
    <row r="5" ht="15.95" customHeight="1" spans="1:15">
      <c r="A5" s="11">
        <v>1</v>
      </c>
      <c r="B5" s="29">
        <v>0.525926221952251</v>
      </c>
      <c r="C5" s="28">
        <v>1.07074543380158</v>
      </c>
      <c r="D5" s="24">
        <v>0.462222260675237</v>
      </c>
      <c r="E5" s="24">
        <v>0.81</v>
      </c>
      <c r="F5" s="29"/>
      <c r="G5" s="29">
        <v>0.629658671618103</v>
      </c>
      <c r="H5" s="29">
        <v>0.783</v>
      </c>
      <c r="I5" s="29">
        <v>1.543</v>
      </c>
      <c r="J5" s="29">
        <v>0.86</v>
      </c>
      <c r="K5" s="29">
        <v>1.232</v>
      </c>
      <c r="L5" s="24">
        <f t="shared" si="0"/>
        <v>0.879616954227464</v>
      </c>
      <c r="M5" s="24">
        <f t="shared" si="1"/>
        <v>0.462222260675237</v>
      </c>
      <c r="N5" s="24">
        <f t="shared" ref="N5" si="6">MAX(B5:K5)</f>
        <v>1.543</v>
      </c>
      <c r="O5" s="24">
        <f t="shared" ref="O5" si="7">N5-M5</f>
        <v>1.08077773932476</v>
      </c>
    </row>
    <row r="6" ht="15.95" customHeight="1" spans="1:15">
      <c r="A6" s="11">
        <v>2</v>
      </c>
      <c r="B6" s="29">
        <v>0.446693836523645</v>
      </c>
      <c r="C6" s="28">
        <v>0.808016142346133</v>
      </c>
      <c r="D6" s="29">
        <v>0.618607674604503</v>
      </c>
      <c r="E6" s="24">
        <v>0.8</v>
      </c>
      <c r="F6" s="29">
        <v>1.32058911414667</v>
      </c>
      <c r="G6" s="29">
        <v>0.58617775738924</v>
      </c>
      <c r="H6" s="29">
        <v>0.856</v>
      </c>
      <c r="I6" s="29">
        <v>1.257</v>
      </c>
      <c r="J6" s="29">
        <v>0.49</v>
      </c>
      <c r="K6" s="29">
        <v>1.28</v>
      </c>
      <c r="L6" s="24">
        <f t="shared" si="0"/>
        <v>0.846308452501019</v>
      </c>
      <c r="M6" s="24">
        <f t="shared" si="1"/>
        <v>0.446693836523645</v>
      </c>
      <c r="N6" s="24">
        <f t="shared" ref="N6" si="8">MAX(B6:K6)</f>
        <v>1.32058911414667</v>
      </c>
      <c r="O6" s="24">
        <f t="shared" ref="O6" si="9">N6-M6</f>
        <v>0.87389527762303</v>
      </c>
    </row>
    <row r="7" ht="15.95" customHeight="1" spans="1:15">
      <c r="A7" s="11">
        <v>3</v>
      </c>
      <c r="B7" s="29">
        <v>0.711915985215816</v>
      </c>
      <c r="C7" s="28">
        <v>0.86324521622297</v>
      </c>
      <c r="D7" s="29">
        <v>0.950780916099601</v>
      </c>
      <c r="E7" s="24">
        <v>0.9</v>
      </c>
      <c r="F7" s="29">
        <v>1.21027092992217</v>
      </c>
      <c r="G7" s="29">
        <v>0.948029625756448</v>
      </c>
      <c r="H7" s="29">
        <v>0.736</v>
      </c>
      <c r="I7" s="29">
        <v>1.527</v>
      </c>
      <c r="J7" s="29">
        <v>0.49</v>
      </c>
      <c r="K7" s="29">
        <v>1.266</v>
      </c>
      <c r="L7" s="24">
        <f t="shared" si="0"/>
        <v>0.960324267321701</v>
      </c>
      <c r="M7" s="24">
        <f t="shared" si="1"/>
        <v>0.49</v>
      </c>
      <c r="N7" s="24">
        <f t="shared" ref="N7" si="10">MAX(B7:K7)</f>
        <v>1.527</v>
      </c>
      <c r="O7" s="24">
        <f t="shared" ref="O7" si="11">N7-M7</f>
        <v>1.037</v>
      </c>
    </row>
    <row r="8" ht="15.95" customHeight="1" spans="1:15">
      <c r="A8" s="11">
        <v>4</v>
      </c>
      <c r="B8" s="29">
        <v>0.576452599230942</v>
      </c>
      <c r="C8" s="28">
        <v>0.746810465403644</v>
      </c>
      <c r="D8" s="29">
        <v>0.796905988166482</v>
      </c>
      <c r="E8" s="24">
        <v>0.78</v>
      </c>
      <c r="F8" s="19"/>
      <c r="G8" s="29">
        <v>0.744207534062395</v>
      </c>
      <c r="H8" s="29">
        <v>0.85</v>
      </c>
      <c r="I8" s="29">
        <v>1.263</v>
      </c>
      <c r="J8" s="29">
        <v>0.4</v>
      </c>
      <c r="K8" s="29">
        <v>0</v>
      </c>
      <c r="L8" s="24">
        <f t="shared" si="0"/>
        <v>0.684152954095941</v>
      </c>
      <c r="M8" s="24">
        <f t="shared" si="1"/>
        <v>0</v>
      </c>
      <c r="N8" s="24">
        <f t="shared" ref="N8" si="12">MAX(B8:K8)</f>
        <v>1.263</v>
      </c>
      <c r="O8" s="24">
        <f t="shared" ref="O8" si="13">N8-M8</f>
        <v>1.263</v>
      </c>
    </row>
    <row r="9" ht="15.95" customHeight="1" spans="1:15">
      <c r="A9" s="11">
        <v>5</v>
      </c>
      <c r="B9" s="29"/>
      <c r="C9" s="28"/>
      <c r="D9" s="29"/>
      <c r="E9" s="24"/>
      <c r="F9" s="29"/>
      <c r="G9" s="29"/>
      <c r="H9" s="29"/>
      <c r="I9" s="29"/>
      <c r="J9" s="29"/>
      <c r="K9" s="29"/>
      <c r="L9" s="24"/>
      <c r="M9" s="24">
        <f t="shared" si="1"/>
        <v>0</v>
      </c>
      <c r="N9" s="24">
        <f t="shared" ref="N9" si="14">MAX(B9:K9)</f>
        <v>0</v>
      </c>
      <c r="O9" s="24">
        <f t="shared" ref="O9" si="15">N9-M9</f>
        <v>0</v>
      </c>
    </row>
    <row r="10" ht="15.95" customHeight="1" spans="1:15">
      <c r="A10" s="11">
        <v>6</v>
      </c>
      <c r="B10" s="29"/>
      <c r="C10" s="28"/>
      <c r="D10" s="29"/>
      <c r="E10" s="24"/>
      <c r="F10" s="29"/>
      <c r="G10" s="29"/>
      <c r="H10" s="29"/>
      <c r="I10" s="29"/>
      <c r="J10" s="29"/>
      <c r="K10" s="29"/>
      <c r="L10" s="24"/>
      <c r="M10" s="24">
        <f t="shared" si="1"/>
        <v>0</v>
      </c>
      <c r="N10" s="24">
        <f t="shared" ref="N10" si="16">MAX(B10:K10)</f>
        <v>0</v>
      </c>
      <c r="O10" s="24">
        <f t="shared" ref="O10" si="17">N10-M10</f>
        <v>0</v>
      </c>
    </row>
    <row r="11" ht="15.95" customHeight="1" spans="1:15">
      <c r="A11" s="11">
        <v>7</v>
      </c>
      <c r="B11" s="29"/>
      <c r="C11" s="28"/>
      <c r="D11" s="29"/>
      <c r="E11" s="24"/>
      <c r="F11" s="29"/>
      <c r="G11" s="29"/>
      <c r="H11" s="29"/>
      <c r="I11" s="29"/>
      <c r="J11" s="29"/>
      <c r="K11" s="29"/>
      <c r="L11" s="24"/>
      <c r="M11" s="24">
        <f t="shared" si="1"/>
        <v>0</v>
      </c>
      <c r="N11" s="24">
        <f t="shared" ref="N11" si="18">MAX(B11:K11)</f>
        <v>0</v>
      </c>
      <c r="O11" s="24">
        <f t="shared" ref="O11" si="19">N11-M11</f>
        <v>0</v>
      </c>
    </row>
    <row r="12" ht="15.95" customHeight="1" spans="1:15">
      <c r="A12" s="11">
        <v>8</v>
      </c>
      <c r="B12" s="29"/>
      <c r="C12" s="28"/>
      <c r="D12" s="29"/>
      <c r="E12" s="24"/>
      <c r="F12" s="29"/>
      <c r="G12" s="29"/>
      <c r="H12" s="29"/>
      <c r="I12" s="29"/>
      <c r="J12" s="29"/>
      <c r="K12" s="29"/>
      <c r="L12" s="24"/>
      <c r="M12" s="24">
        <f t="shared" si="1"/>
        <v>0</v>
      </c>
      <c r="N12" s="24">
        <f t="shared" ref="N12" si="20">MAX(B12:K12)</f>
        <v>0</v>
      </c>
      <c r="O12" s="24">
        <f t="shared" ref="O12" si="21">N12-M12</f>
        <v>0</v>
      </c>
    </row>
    <row r="13" ht="15.95" customHeight="1" spans="1:15">
      <c r="A13" s="11">
        <v>9</v>
      </c>
      <c r="B13" s="29"/>
      <c r="C13" s="28"/>
      <c r="D13" s="29"/>
      <c r="E13" s="24"/>
      <c r="F13" s="29"/>
      <c r="G13" s="29"/>
      <c r="H13" s="29"/>
      <c r="I13" s="29"/>
      <c r="J13" s="29"/>
      <c r="K13" s="29"/>
      <c r="L13" s="24"/>
      <c r="M13" s="24">
        <f t="shared" si="1"/>
        <v>0</v>
      </c>
      <c r="N13" s="24">
        <f t="shared" ref="N13" si="22">MAX(B13:K13)</f>
        <v>0</v>
      </c>
      <c r="O13" s="24">
        <f t="shared" ref="O13" si="23">N13-M13</f>
        <v>0</v>
      </c>
    </row>
    <row r="14" ht="15.95" customHeight="1" spans="1:15">
      <c r="A14" s="11">
        <v>10</v>
      </c>
      <c r="B14" s="29"/>
      <c r="C14" s="28"/>
      <c r="D14" s="29"/>
      <c r="E14" s="24"/>
      <c r="F14" s="29"/>
      <c r="G14" s="29"/>
      <c r="H14" s="29"/>
      <c r="I14" s="29"/>
      <c r="J14" s="29"/>
      <c r="K14" s="29"/>
      <c r="L14" s="24"/>
      <c r="M14" s="24">
        <f t="shared" si="1"/>
        <v>0</v>
      </c>
      <c r="N14" s="24">
        <f t="shared" ref="N14" si="24">MAX(B14:K14)</f>
        <v>0</v>
      </c>
      <c r="O14" s="24">
        <f t="shared" ref="O14" si="25">N14-M14</f>
        <v>0</v>
      </c>
    </row>
    <row r="15" ht="15.95" customHeight="1" spans="1:15">
      <c r="A15" s="5">
        <v>11</v>
      </c>
      <c r="B15" s="29"/>
      <c r="C15" s="28"/>
      <c r="D15" s="29"/>
      <c r="E15" s="24"/>
      <c r="F15" s="29"/>
      <c r="G15" s="29"/>
      <c r="H15" s="29"/>
      <c r="I15" s="29"/>
      <c r="J15" s="29"/>
      <c r="K15" s="29"/>
      <c r="L15" s="24"/>
      <c r="M15" s="24">
        <f t="shared" si="1"/>
        <v>0</v>
      </c>
      <c r="N15" s="24">
        <f t="shared" ref="N15" si="26">MAX(B15:K15)</f>
        <v>0</v>
      </c>
      <c r="O15" s="24">
        <f t="shared" ref="O15" si="27">N15-M15</f>
        <v>0</v>
      </c>
    </row>
    <row r="16" ht="15.95" customHeight="1" spans="1:15">
      <c r="A16" s="5">
        <v>12</v>
      </c>
      <c r="B16" s="29"/>
      <c r="C16" s="28"/>
      <c r="D16" s="29"/>
      <c r="E16" s="24"/>
      <c r="F16" s="29"/>
      <c r="G16" s="29"/>
      <c r="H16" s="29"/>
      <c r="I16" s="29"/>
      <c r="J16" s="29"/>
      <c r="K16" s="29"/>
      <c r="L16" s="24"/>
      <c r="M16" s="24">
        <f t="shared" si="1"/>
        <v>0</v>
      </c>
      <c r="N16" s="24">
        <f t="shared" ref="N16" si="28">MAX(B16:K16)</f>
        <v>0</v>
      </c>
      <c r="O16" s="24">
        <f t="shared" ref="O16" si="29">N16-M16</f>
        <v>0</v>
      </c>
    </row>
    <row r="17" ht="15.95" customHeight="1" spans="1:15">
      <c r="A17" s="11">
        <v>1</v>
      </c>
      <c r="B17" s="29"/>
      <c r="C17" s="28"/>
      <c r="D17" s="29"/>
      <c r="E17" s="24"/>
      <c r="F17" s="29"/>
      <c r="G17" s="29"/>
      <c r="H17" s="29"/>
      <c r="I17" s="29"/>
      <c r="J17" s="29"/>
      <c r="K17" s="29"/>
      <c r="L17" s="24"/>
      <c r="M17" s="24">
        <f t="shared" si="1"/>
        <v>0</v>
      </c>
      <c r="N17" s="24">
        <f t="shared" ref="N17" si="30">MAX(B17:K17)</f>
        <v>0</v>
      </c>
      <c r="O17" s="24">
        <f t="shared" ref="O17" si="31">N17-M17</f>
        <v>0</v>
      </c>
    </row>
    <row r="18" s="1" customFormat="1" ht="15.95" customHeight="1" spans="1:15">
      <c r="A18" s="11">
        <v>2</v>
      </c>
      <c r="B18" s="29"/>
      <c r="C18" s="28"/>
      <c r="D18" s="29"/>
      <c r="E18" s="24"/>
      <c r="F18" s="29"/>
      <c r="G18" s="29"/>
      <c r="H18" s="29"/>
      <c r="I18" s="29"/>
      <c r="J18" s="29"/>
      <c r="K18" s="29"/>
      <c r="L18" s="24"/>
      <c r="M18" s="24">
        <f t="shared" si="1"/>
        <v>0</v>
      </c>
      <c r="N18" s="24">
        <f t="shared" ref="N18" si="32">MAX(B18:K18)</f>
        <v>0</v>
      </c>
      <c r="O18" s="24">
        <f t="shared" ref="O18" si="33">N18-M18</f>
        <v>0</v>
      </c>
    </row>
    <row r="19" ht="15.95" customHeight="1" spans="1:15">
      <c r="A19" s="11">
        <v>3</v>
      </c>
      <c r="B19" s="29"/>
      <c r="C19" s="28"/>
      <c r="D19" s="29"/>
      <c r="E19" s="24"/>
      <c r="F19" s="29"/>
      <c r="G19" s="29"/>
      <c r="H19" s="29"/>
      <c r="I19" s="29"/>
      <c r="J19" s="29"/>
      <c r="K19" s="29"/>
      <c r="L19" s="24"/>
      <c r="M19" s="24">
        <f t="shared" si="1"/>
        <v>0</v>
      </c>
      <c r="N19" s="24">
        <f t="shared" ref="N19" si="34">MAX(B19:K19)</f>
        <v>0</v>
      </c>
      <c r="O19" s="24">
        <f t="shared" ref="O19" si="35">N19-M19</f>
        <v>0</v>
      </c>
    </row>
    <row r="20" s="1" customFormat="1" ht="15.95" customHeight="1" spans="1:15">
      <c r="A20" s="11">
        <v>4</v>
      </c>
      <c r="B20" s="29"/>
      <c r="C20" s="28"/>
      <c r="D20" s="29"/>
      <c r="E20" s="24"/>
      <c r="F20" s="29"/>
      <c r="G20" s="29"/>
      <c r="H20" s="29"/>
      <c r="I20" s="29"/>
      <c r="J20" s="29"/>
      <c r="K20" s="29"/>
      <c r="L20" s="24"/>
      <c r="M20" s="24">
        <f t="shared" si="1"/>
        <v>0</v>
      </c>
      <c r="N20" s="24">
        <f t="shared" ref="N20" si="36">MAX(B20:K20)</f>
        <v>0</v>
      </c>
      <c r="O20" s="24">
        <f t="shared" ref="O20" si="37">N20-M20</f>
        <v>0</v>
      </c>
    </row>
    <row r="21" ht="15.95" customHeight="1" spans="1:15">
      <c r="A21" s="11">
        <v>5</v>
      </c>
      <c r="B21" s="29"/>
      <c r="C21" s="28"/>
      <c r="D21" s="29"/>
      <c r="E21" s="24"/>
      <c r="F21" s="29"/>
      <c r="G21" s="29"/>
      <c r="H21" s="29"/>
      <c r="I21" s="29"/>
      <c r="J21" s="29"/>
      <c r="K21" s="29"/>
      <c r="L21" s="24"/>
      <c r="M21" s="24">
        <f t="shared" si="1"/>
        <v>0</v>
      </c>
      <c r="N21" s="24">
        <f t="shared" ref="N21:N22" si="38">MAX(B21:K21)</f>
        <v>0</v>
      </c>
      <c r="O21" s="24">
        <f t="shared" ref="O21:O22" si="39">N21-M21</f>
        <v>0</v>
      </c>
    </row>
    <row r="22" ht="15.95" customHeight="1" spans="1:15">
      <c r="A22" s="11">
        <v>6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24">
        <f t="shared" si="1"/>
        <v>0</v>
      </c>
      <c r="N22" s="24">
        <f t="shared" si="38"/>
        <v>0</v>
      </c>
      <c r="O22" s="24">
        <f t="shared" si="39"/>
        <v>0</v>
      </c>
    </row>
    <row r="23" ht="15.95" customHeight="1" spans="1:15">
      <c r="A23" s="5">
        <v>7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24">
        <f t="shared" si="1"/>
        <v>0</v>
      </c>
      <c r="N23" s="24">
        <f t="shared" ref="N23" si="40">MAX(B23:K23)</f>
        <v>0</v>
      </c>
      <c r="O23" s="24">
        <f t="shared" ref="O23" si="41">N23-M23</f>
        <v>0</v>
      </c>
    </row>
    <row r="24" ht="18.6" spans="1:15">
      <c r="A24" s="20" t="s">
        <v>16</v>
      </c>
      <c r="B24" s="24">
        <f>AVERAGE(B3:B23)</f>
        <v>0.621877856528861</v>
      </c>
      <c r="C24" s="24">
        <f t="shared" ref="C24:O24" si="42">AVERAGE(C3:C23)</f>
        <v>0.819030977136891</v>
      </c>
      <c r="D24" s="24">
        <f t="shared" si="42"/>
        <v>0.731985785043274</v>
      </c>
      <c r="E24" s="24">
        <f t="shared" si="42"/>
        <v>0.8386</v>
      </c>
      <c r="F24" s="24">
        <f t="shared" si="42"/>
        <v>1.26543002203442</v>
      </c>
      <c r="G24" s="24">
        <f t="shared" si="42"/>
        <v>0.689705078479298</v>
      </c>
      <c r="H24" s="24">
        <f t="shared" si="42"/>
        <v>0.789</v>
      </c>
      <c r="I24" s="24">
        <f t="shared" si="42"/>
        <v>1.3975</v>
      </c>
      <c r="J24" s="24">
        <f t="shared" si="42"/>
        <v>0.53</v>
      </c>
      <c r="K24" s="24">
        <f t="shared" si="42"/>
        <v>0.9445</v>
      </c>
      <c r="L24" s="24">
        <f t="shared" si="42"/>
        <v>0.793079748721783</v>
      </c>
      <c r="M24" s="24">
        <f t="shared" si="42"/>
        <v>0.116868852114235</v>
      </c>
      <c r="N24" s="24">
        <f t="shared" si="42"/>
        <v>0.345175821074099</v>
      </c>
      <c r="O24" s="24">
        <f t="shared" si="42"/>
        <v>0.228306968959865</v>
      </c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O24"/>
  <sheetViews>
    <sheetView zoomScale="70" zoomScaleNormal="70" workbookViewId="0">
      <selection activeCell="O46" sqref="O46"/>
    </sheetView>
  </sheetViews>
  <sheetFormatPr defaultColWidth="9" defaultRowHeight="13.2"/>
  <cols>
    <col min="1" max="1" width="9.62962962962963" style="2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ht="22.8" spans="2:6">
      <c r="B1" s="3"/>
      <c r="F1" s="4" t="s">
        <v>26</v>
      </c>
    </row>
    <row r="2" ht="15.95" customHeight="1" spans="1:15">
      <c r="A2" s="5" t="s">
        <v>1</v>
      </c>
      <c r="B2" s="11" t="s">
        <v>2</v>
      </c>
      <c r="C2" s="11" t="s">
        <v>3</v>
      </c>
      <c r="D2" s="25" t="s">
        <v>4</v>
      </c>
      <c r="E2" s="25" t="s">
        <v>5</v>
      </c>
      <c r="F2" s="25" t="s">
        <v>6</v>
      </c>
      <c r="G2" s="11" t="s">
        <v>7</v>
      </c>
      <c r="H2" s="26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3" t="s">
        <v>13</v>
      </c>
      <c r="N2" s="11" t="s">
        <v>14</v>
      </c>
      <c r="O2" s="23" t="s">
        <v>15</v>
      </c>
    </row>
    <row r="3" ht="15.95" customHeight="1" spans="1:15">
      <c r="A3" s="11">
        <v>11</v>
      </c>
      <c r="B3" s="27"/>
      <c r="C3" s="28">
        <v>2.11833643309056</v>
      </c>
      <c r="D3" s="29">
        <v>1.42900687861161</v>
      </c>
      <c r="E3" s="30"/>
      <c r="F3" s="27"/>
      <c r="G3" s="27"/>
      <c r="H3" s="27"/>
      <c r="I3" s="27"/>
      <c r="J3" s="27"/>
      <c r="K3" s="27"/>
      <c r="L3" s="24">
        <f t="shared" ref="L3:L8" si="0">AVERAGE(B3:K3)</f>
        <v>1.77367165585108</v>
      </c>
      <c r="M3" s="24">
        <f t="shared" ref="M3:M23" si="1">MIN(B3:K3)</f>
        <v>1.42900687861161</v>
      </c>
      <c r="N3" s="24">
        <f t="shared" ref="N3" si="2">MAX(B3:K3)</f>
        <v>2.11833643309056</v>
      </c>
      <c r="O3" s="24">
        <f t="shared" ref="O3" si="3">N3-M3</f>
        <v>0.689329554478955</v>
      </c>
    </row>
    <row r="4" ht="15.95" customHeight="1" spans="1:15">
      <c r="A4" s="11">
        <v>12</v>
      </c>
      <c r="B4" s="29">
        <v>0.41914685287183</v>
      </c>
      <c r="C4" s="28">
        <v>1.11146205609385</v>
      </c>
      <c r="D4" s="29">
        <v>0.9160431366562</v>
      </c>
      <c r="E4" s="24">
        <v>0.899</v>
      </c>
      <c r="F4" s="29"/>
      <c r="G4" s="29">
        <v>0.682045713225231</v>
      </c>
      <c r="H4" s="29">
        <v>1.14</v>
      </c>
      <c r="I4" s="29"/>
      <c r="J4" s="29">
        <v>0.43</v>
      </c>
      <c r="K4" s="29"/>
      <c r="L4" s="24">
        <f t="shared" si="0"/>
        <v>0.79967110840673</v>
      </c>
      <c r="M4" s="24">
        <f t="shared" si="1"/>
        <v>0.41914685287183</v>
      </c>
      <c r="N4" s="24">
        <f t="shared" ref="N4" si="4">MAX(B4:K4)</f>
        <v>1.14</v>
      </c>
      <c r="O4" s="24">
        <f t="shared" ref="O4" si="5">N4-M4</f>
        <v>0.72085314712817</v>
      </c>
    </row>
    <row r="5" ht="15.95" customHeight="1" spans="1:15">
      <c r="A5" s="11">
        <v>1</v>
      </c>
      <c r="B5" s="29">
        <v>0.508500794127456</v>
      </c>
      <c r="C5" s="28">
        <v>1.77865645287082</v>
      </c>
      <c r="D5" s="24">
        <v>1.27757120356292</v>
      </c>
      <c r="E5" s="24">
        <v>0.62</v>
      </c>
      <c r="F5" s="29"/>
      <c r="G5" s="29">
        <v>0.906411094678259</v>
      </c>
      <c r="H5" s="29">
        <v>0.889</v>
      </c>
      <c r="I5" s="29">
        <v>2.305</v>
      </c>
      <c r="J5" s="29">
        <v>0.87</v>
      </c>
      <c r="K5" s="29">
        <v>2.397</v>
      </c>
      <c r="L5" s="24">
        <f t="shared" si="0"/>
        <v>1.28357106058216</v>
      </c>
      <c r="M5" s="24">
        <f t="shared" si="1"/>
        <v>0.508500794127456</v>
      </c>
      <c r="N5" s="24">
        <f t="shared" ref="N5" si="6">MAX(B5:K5)</f>
        <v>2.397</v>
      </c>
      <c r="O5" s="24">
        <f t="shared" ref="O5" si="7">N5-M5</f>
        <v>1.88849920587254</v>
      </c>
    </row>
    <row r="6" ht="15.95" customHeight="1" spans="1:15">
      <c r="A6" s="11">
        <v>2</v>
      </c>
      <c r="B6" s="29">
        <v>0.560008981414533</v>
      </c>
      <c r="C6" s="28">
        <v>1.60621822131524</v>
      </c>
      <c r="D6" s="29">
        <v>0.454933435687212</v>
      </c>
      <c r="E6" s="24">
        <v>0.67</v>
      </c>
      <c r="F6" s="29">
        <v>1.27944203110628</v>
      </c>
      <c r="G6" s="29">
        <v>1.04397493925788</v>
      </c>
      <c r="H6" s="29">
        <v>0.871</v>
      </c>
      <c r="I6" s="29">
        <v>2.365</v>
      </c>
      <c r="J6" s="29">
        <v>0</v>
      </c>
      <c r="K6" s="29">
        <v>2.359</v>
      </c>
      <c r="L6" s="24">
        <f t="shared" si="0"/>
        <v>1.12095776087811</v>
      </c>
      <c r="M6" s="24">
        <f t="shared" si="1"/>
        <v>0</v>
      </c>
      <c r="N6" s="24">
        <f t="shared" ref="N6" si="8">MAX(B6:K6)</f>
        <v>2.365</v>
      </c>
      <c r="O6" s="24">
        <f t="shared" ref="O6" si="9">N6-M6</f>
        <v>2.365</v>
      </c>
    </row>
    <row r="7" ht="15.95" customHeight="1" spans="1:15">
      <c r="A7" s="11">
        <v>3</v>
      </c>
      <c r="B7" s="29">
        <v>0.609824650391715</v>
      </c>
      <c r="C7" s="28">
        <v>1.47342499163062</v>
      </c>
      <c r="D7" s="29">
        <v>0.786295984274085</v>
      </c>
      <c r="E7" s="24">
        <v>1.18</v>
      </c>
      <c r="F7" s="29">
        <v>0.299412585324148</v>
      </c>
      <c r="G7" s="29">
        <v>1.35296825422444</v>
      </c>
      <c r="H7" s="29">
        <v>0.818</v>
      </c>
      <c r="I7" s="29">
        <v>1.532</v>
      </c>
      <c r="J7" s="29">
        <v>0.53</v>
      </c>
      <c r="K7" s="29">
        <v>2.528</v>
      </c>
      <c r="L7" s="24">
        <f t="shared" si="0"/>
        <v>1.1109926465845</v>
      </c>
      <c r="M7" s="24">
        <f t="shared" si="1"/>
        <v>0.299412585324148</v>
      </c>
      <c r="N7" s="24">
        <f t="shared" ref="N7" si="10">MAX(B7:K7)</f>
        <v>2.528</v>
      </c>
      <c r="O7" s="24">
        <f t="shared" ref="O7" si="11">N7-M7</f>
        <v>2.22858741467585</v>
      </c>
    </row>
    <row r="8" ht="15.95" customHeight="1" spans="1:15">
      <c r="A8" s="11">
        <v>4</v>
      </c>
      <c r="B8" s="29">
        <v>0.652197209206506</v>
      </c>
      <c r="C8" s="28">
        <v>1.36036618534217</v>
      </c>
      <c r="D8" s="29">
        <v>0.511413696416534</v>
      </c>
      <c r="E8" s="24">
        <v>0.98</v>
      </c>
      <c r="F8" s="19"/>
      <c r="G8" s="29">
        <v>1.04309993529779</v>
      </c>
      <c r="H8" s="29">
        <v>1.019</v>
      </c>
      <c r="I8" s="29">
        <v>1.641</v>
      </c>
      <c r="J8" s="29">
        <v>0</v>
      </c>
      <c r="K8" s="29">
        <v>2.641</v>
      </c>
      <c r="L8" s="24">
        <f t="shared" si="0"/>
        <v>1.09423078069589</v>
      </c>
      <c r="M8" s="24">
        <f t="shared" si="1"/>
        <v>0</v>
      </c>
      <c r="N8" s="24">
        <f t="shared" ref="N8" si="12">MAX(B8:K8)</f>
        <v>2.641</v>
      </c>
      <c r="O8" s="24">
        <f t="shared" ref="O8" si="13">N8-M8</f>
        <v>2.641</v>
      </c>
    </row>
    <row r="9" ht="15.95" customHeight="1" spans="1:15">
      <c r="A9" s="11">
        <v>5</v>
      </c>
      <c r="B9" s="29"/>
      <c r="C9" s="28"/>
      <c r="D9" s="29"/>
      <c r="E9" s="24"/>
      <c r="F9" s="29"/>
      <c r="G9" s="29"/>
      <c r="H9" s="29"/>
      <c r="I9" s="29"/>
      <c r="J9" s="29"/>
      <c r="K9" s="29"/>
      <c r="L9" s="24"/>
      <c r="M9" s="24">
        <f t="shared" si="1"/>
        <v>0</v>
      </c>
      <c r="N9" s="24">
        <f t="shared" ref="N9" si="14">MAX(B9:K9)</f>
        <v>0</v>
      </c>
      <c r="O9" s="24">
        <f t="shared" ref="O9" si="15">N9-M9</f>
        <v>0</v>
      </c>
    </row>
    <row r="10" ht="15.95" customHeight="1" spans="1:15">
      <c r="A10" s="11">
        <v>6</v>
      </c>
      <c r="B10" s="29"/>
      <c r="C10" s="28"/>
      <c r="D10" s="29"/>
      <c r="E10" s="24"/>
      <c r="F10" s="29"/>
      <c r="G10" s="29"/>
      <c r="H10" s="29"/>
      <c r="I10" s="29"/>
      <c r="J10" s="29"/>
      <c r="K10" s="29"/>
      <c r="L10" s="24"/>
      <c r="M10" s="24">
        <f t="shared" si="1"/>
        <v>0</v>
      </c>
      <c r="N10" s="24">
        <f t="shared" ref="N10" si="16">MAX(B10:K10)</f>
        <v>0</v>
      </c>
      <c r="O10" s="24">
        <f t="shared" ref="O10" si="17">N10-M10</f>
        <v>0</v>
      </c>
    </row>
    <row r="11" ht="15.95" customHeight="1" spans="1:15">
      <c r="A11" s="11">
        <v>7</v>
      </c>
      <c r="B11" s="29"/>
      <c r="C11" s="28"/>
      <c r="D11" s="29"/>
      <c r="E11" s="24"/>
      <c r="F11" s="29"/>
      <c r="G11" s="29"/>
      <c r="H11" s="29"/>
      <c r="I11" s="29"/>
      <c r="J11" s="29"/>
      <c r="K11" s="29"/>
      <c r="L11" s="24"/>
      <c r="M11" s="24">
        <f t="shared" si="1"/>
        <v>0</v>
      </c>
      <c r="N11" s="24">
        <f t="shared" ref="N11" si="18">MAX(B11:K11)</f>
        <v>0</v>
      </c>
      <c r="O11" s="24">
        <f t="shared" ref="O11" si="19">N11-M11</f>
        <v>0</v>
      </c>
    </row>
    <row r="12" ht="15.95" customHeight="1" spans="1:15">
      <c r="A12" s="11">
        <v>8</v>
      </c>
      <c r="B12" s="29"/>
      <c r="C12" s="28"/>
      <c r="D12" s="29"/>
      <c r="E12" s="24"/>
      <c r="F12" s="29"/>
      <c r="G12" s="29"/>
      <c r="H12" s="29"/>
      <c r="I12" s="29"/>
      <c r="J12" s="29"/>
      <c r="K12" s="29"/>
      <c r="L12" s="24"/>
      <c r="M12" s="24">
        <f t="shared" si="1"/>
        <v>0</v>
      </c>
      <c r="N12" s="24">
        <f t="shared" ref="N12" si="20">MAX(B12:K12)</f>
        <v>0</v>
      </c>
      <c r="O12" s="24">
        <f t="shared" ref="O12" si="21">N12-M12</f>
        <v>0</v>
      </c>
    </row>
    <row r="13" ht="15.95" customHeight="1" spans="1:15">
      <c r="A13" s="11">
        <v>9</v>
      </c>
      <c r="B13" s="29"/>
      <c r="C13" s="28"/>
      <c r="D13" s="29"/>
      <c r="E13" s="24"/>
      <c r="F13" s="29"/>
      <c r="G13" s="29"/>
      <c r="H13" s="29"/>
      <c r="I13" s="29"/>
      <c r="J13" s="29"/>
      <c r="K13" s="29"/>
      <c r="L13" s="24"/>
      <c r="M13" s="24">
        <f t="shared" si="1"/>
        <v>0</v>
      </c>
      <c r="N13" s="24">
        <f t="shared" ref="N13" si="22">MAX(B13:K13)</f>
        <v>0</v>
      </c>
      <c r="O13" s="24">
        <f t="shared" ref="O13" si="23">N13-M13</f>
        <v>0</v>
      </c>
    </row>
    <row r="14" ht="15.95" customHeight="1" spans="1:15">
      <c r="A14" s="11">
        <v>10</v>
      </c>
      <c r="B14" s="29"/>
      <c r="C14" s="28"/>
      <c r="D14" s="29"/>
      <c r="E14" s="24"/>
      <c r="F14" s="29"/>
      <c r="G14" s="29"/>
      <c r="H14" s="29"/>
      <c r="I14" s="29"/>
      <c r="J14" s="29"/>
      <c r="K14" s="29"/>
      <c r="L14" s="24"/>
      <c r="M14" s="24">
        <f t="shared" si="1"/>
        <v>0</v>
      </c>
      <c r="N14" s="24">
        <f t="shared" ref="N14" si="24">MAX(B14:K14)</f>
        <v>0</v>
      </c>
      <c r="O14" s="24">
        <f t="shared" ref="O14" si="25">N14-M14</f>
        <v>0</v>
      </c>
    </row>
    <row r="15" ht="15.95" customHeight="1" spans="1:15">
      <c r="A15" s="5">
        <v>11</v>
      </c>
      <c r="B15" s="29"/>
      <c r="C15" s="28"/>
      <c r="D15" s="29"/>
      <c r="E15" s="24"/>
      <c r="F15" s="29"/>
      <c r="G15" s="29"/>
      <c r="H15" s="29"/>
      <c r="I15" s="29"/>
      <c r="J15" s="29"/>
      <c r="K15" s="29"/>
      <c r="L15" s="24"/>
      <c r="M15" s="24">
        <f t="shared" si="1"/>
        <v>0</v>
      </c>
      <c r="N15" s="24">
        <f t="shared" ref="N15" si="26">MAX(B15:K15)</f>
        <v>0</v>
      </c>
      <c r="O15" s="24">
        <f t="shared" ref="O15" si="27">N15-M15</f>
        <v>0</v>
      </c>
    </row>
    <row r="16" ht="15.95" customHeight="1" spans="1:15">
      <c r="A16" s="5">
        <v>12</v>
      </c>
      <c r="B16" s="29"/>
      <c r="C16" s="28"/>
      <c r="D16" s="29"/>
      <c r="E16" s="24"/>
      <c r="F16" s="29"/>
      <c r="G16" s="29"/>
      <c r="H16" s="29"/>
      <c r="I16" s="29"/>
      <c r="J16" s="29"/>
      <c r="K16" s="29"/>
      <c r="L16" s="24"/>
      <c r="M16" s="24">
        <f t="shared" si="1"/>
        <v>0</v>
      </c>
      <c r="N16" s="24">
        <f t="shared" ref="N16" si="28">MAX(B16:K16)</f>
        <v>0</v>
      </c>
      <c r="O16" s="24">
        <f t="shared" ref="O16" si="29">N16-M16</f>
        <v>0</v>
      </c>
    </row>
    <row r="17" ht="15.95" customHeight="1" spans="1:15">
      <c r="A17" s="11">
        <v>1</v>
      </c>
      <c r="B17" s="29"/>
      <c r="C17" s="28"/>
      <c r="D17" s="29"/>
      <c r="E17" s="24"/>
      <c r="F17" s="29"/>
      <c r="G17" s="29"/>
      <c r="H17" s="29"/>
      <c r="I17" s="29"/>
      <c r="J17" s="29"/>
      <c r="K17" s="29"/>
      <c r="L17" s="24"/>
      <c r="M17" s="24">
        <f t="shared" si="1"/>
        <v>0</v>
      </c>
      <c r="N17" s="24">
        <f t="shared" ref="N17" si="30">MAX(B17:K17)</f>
        <v>0</v>
      </c>
      <c r="O17" s="24">
        <f t="shared" ref="O17" si="31">N17-M17</f>
        <v>0</v>
      </c>
    </row>
    <row r="18" s="1" customFormat="1" ht="15.95" customHeight="1" spans="1:15">
      <c r="A18" s="11">
        <v>2</v>
      </c>
      <c r="B18" s="29"/>
      <c r="C18" s="28"/>
      <c r="D18" s="29"/>
      <c r="E18" s="24"/>
      <c r="F18" s="29"/>
      <c r="G18" s="29"/>
      <c r="H18" s="29"/>
      <c r="I18" s="29"/>
      <c r="J18" s="29"/>
      <c r="K18" s="29"/>
      <c r="L18" s="24"/>
      <c r="M18" s="24">
        <f t="shared" si="1"/>
        <v>0</v>
      </c>
      <c r="N18" s="24">
        <f t="shared" ref="N18" si="32">MAX(B18:K18)</f>
        <v>0</v>
      </c>
      <c r="O18" s="24">
        <f t="shared" ref="O18" si="33">N18-M18</f>
        <v>0</v>
      </c>
    </row>
    <row r="19" ht="15.95" customHeight="1" spans="1:15">
      <c r="A19" s="11">
        <v>3</v>
      </c>
      <c r="B19" s="29"/>
      <c r="C19" s="28"/>
      <c r="D19" s="29"/>
      <c r="E19" s="24"/>
      <c r="F19" s="29"/>
      <c r="G19" s="29"/>
      <c r="H19" s="29"/>
      <c r="I19" s="29"/>
      <c r="J19" s="29"/>
      <c r="K19" s="29"/>
      <c r="L19" s="24"/>
      <c r="M19" s="24">
        <f t="shared" si="1"/>
        <v>0</v>
      </c>
      <c r="N19" s="24">
        <f t="shared" ref="N19" si="34">MAX(B19:K19)</f>
        <v>0</v>
      </c>
      <c r="O19" s="24">
        <f t="shared" ref="O19" si="35">N19-M19</f>
        <v>0</v>
      </c>
    </row>
    <row r="20" s="1" customFormat="1" ht="15.95" customHeight="1" spans="1:15">
      <c r="A20" s="11">
        <v>4</v>
      </c>
      <c r="B20" s="29"/>
      <c r="C20" s="28"/>
      <c r="D20" s="29"/>
      <c r="E20" s="24"/>
      <c r="F20" s="29"/>
      <c r="G20" s="29"/>
      <c r="H20" s="29"/>
      <c r="I20" s="29"/>
      <c r="J20" s="29"/>
      <c r="K20" s="29"/>
      <c r="L20" s="24"/>
      <c r="M20" s="24">
        <f t="shared" si="1"/>
        <v>0</v>
      </c>
      <c r="N20" s="24">
        <f t="shared" ref="N20" si="36">MAX(B20:K20)</f>
        <v>0</v>
      </c>
      <c r="O20" s="24">
        <f t="shared" ref="O20" si="37">N20-M20</f>
        <v>0</v>
      </c>
    </row>
    <row r="21" ht="15.95" customHeight="1" spans="1:15">
      <c r="A21" s="11">
        <v>5</v>
      </c>
      <c r="B21" s="29"/>
      <c r="C21" s="28"/>
      <c r="D21" s="29"/>
      <c r="E21" s="24"/>
      <c r="F21" s="29"/>
      <c r="G21" s="29"/>
      <c r="H21" s="29"/>
      <c r="I21" s="29"/>
      <c r="J21" s="29"/>
      <c r="K21" s="29"/>
      <c r="L21" s="24"/>
      <c r="M21" s="24">
        <f t="shared" si="1"/>
        <v>0</v>
      </c>
      <c r="N21" s="24">
        <f t="shared" ref="N21:N22" si="38">MAX(B21:K21)</f>
        <v>0</v>
      </c>
      <c r="O21" s="24">
        <f t="shared" ref="O21:O22" si="39">N21-M21</f>
        <v>0</v>
      </c>
    </row>
    <row r="22" ht="15.95" customHeight="1" spans="1:15">
      <c r="A22" s="11">
        <v>6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24">
        <f t="shared" si="1"/>
        <v>0</v>
      </c>
      <c r="N22" s="24">
        <f t="shared" si="38"/>
        <v>0</v>
      </c>
      <c r="O22" s="24">
        <f t="shared" si="39"/>
        <v>0</v>
      </c>
    </row>
    <row r="23" ht="15.95" customHeight="1" spans="1:15">
      <c r="A23" s="5">
        <v>7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24">
        <f t="shared" si="1"/>
        <v>0</v>
      </c>
      <c r="N23" s="24">
        <f t="shared" ref="N23" si="40">MAX(B23:K23)</f>
        <v>0</v>
      </c>
      <c r="O23" s="24">
        <f t="shared" ref="O23" si="41">N23-M23</f>
        <v>0</v>
      </c>
    </row>
    <row r="24" ht="18.6" spans="1:15">
      <c r="A24" s="20" t="s">
        <v>16</v>
      </c>
      <c r="B24" s="24">
        <f>AVERAGE(B3:B23)</f>
        <v>0.549935697602408</v>
      </c>
      <c r="C24" s="24">
        <f t="shared" ref="C24:O24" si="42">AVERAGE(C3:C23)</f>
        <v>1.57474405672388</v>
      </c>
      <c r="D24" s="24">
        <f t="shared" si="42"/>
        <v>0.895877389201426</v>
      </c>
      <c r="E24" s="24">
        <f t="shared" si="42"/>
        <v>0.8698</v>
      </c>
      <c r="F24" s="24">
        <f t="shared" si="42"/>
        <v>0.789427308215216</v>
      </c>
      <c r="G24" s="24">
        <f t="shared" si="42"/>
        <v>1.00569998733672</v>
      </c>
      <c r="H24" s="24">
        <f t="shared" si="42"/>
        <v>0.9474</v>
      </c>
      <c r="I24" s="24">
        <f t="shared" si="42"/>
        <v>1.96075</v>
      </c>
      <c r="J24" s="24">
        <f t="shared" si="42"/>
        <v>0.366</v>
      </c>
      <c r="K24" s="24">
        <f t="shared" si="42"/>
        <v>2.48125</v>
      </c>
      <c r="L24" s="24">
        <f t="shared" si="42"/>
        <v>1.19718250216641</v>
      </c>
      <c r="M24" s="24">
        <f t="shared" si="42"/>
        <v>0.126479386235002</v>
      </c>
      <c r="N24" s="24">
        <f t="shared" si="42"/>
        <v>0.628063639670979</v>
      </c>
      <c r="O24" s="24">
        <f t="shared" si="42"/>
        <v>0.501584253435977</v>
      </c>
    </row>
  </sheetData>
  <pageMargins left="0.787" right="0.787" top="0.984" bottom="0.984" header="0.512" footer="0.512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O26"/>
  <sheetViews>
    <sheetView zoomScale="70" zoomScaleNormal="70" workbookViewId="0">
      <selection activeCell="S18" sqref="S18"/>
    </sheetView>
  </sheetViews>
  <sheetFormatPr defaultColWidth="9" defaultRowHeight="13.2"/>
  <cols>
    <col min="1" max="1" width="9.62962962962963" style="2" customWidth="1"/>
    <col min="2" max="2" width="11.5833333333333" customWidth="1"/>
    <col min="3" max="3" width="11.5" customWidth="1"/>
    <col min="4" max="8" width="9.75" customWidth="1"/>
    <col min="9" max="9" width="10.5" customWidth="1"/>
    <col min="10" max="10" width="9.75" customWidth="1"/>
    <col min="11" max="11" width="10.5" customWidth="1"/>
    <col min="12" max="13" width="9.75" customWidth="1"/>
    <col min="14" max="14" width="11" customWidth="1"/>
    <col min="15" max="15" width="11.3796296296296" customWidth="1"/>
  </cols>
  <sheetData>
    <row r="1" ht="22.8" spans="2:6">
      <c r="B1" s="3"/>
      <c r="F1" s="4" t="s">
        <v>27</v>
      </c>
    </row>
    <row r="2" ht="15" spans="1:15">
      <c r="A2" s="5" t="s">
        <v>1</v>
      </c>
      <c r="B2" s="11" t="s">
        <v>2</v>
      </c>
      <c r="C2" s="11" t="s">
        <v>3</v>
      </c>
      <c r="D2" s="25" t="s">
        <v>4</v>
      </c>
      <c r="E2" s="25" t="s">
        <v>5</v>
      </c>
      <c r="F2" s="25" t="s">
        <v>6</v>
      </c>
      <c r="G2" s="11" t="s">
        <v>7</v>
      </c>
      <c r="H2" s="26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3" t="s">
        <v>13</v>
      </c>
      <c r="N2" s="11" t="s">
        <v>14</v>
      </c>
      <c r="O2" s="23" t="s">
        <v>15</v>
      </c>
    </row>
    <row r="3" ht="15.95" customHeight="1" spans="1:15">
      <c r="A3" s="11">
        <v>11</v>
      </c>
      <c r="B3" s="35"/>
      <c r="C3" s="28">
        <v>1.49256432879243</v>
      </c>
      <c r="D3" s="29">
        <v>1.69657982122634</v>
      </c>
      <c r="E3" s="30"/>
      <c r="F3" s="27"/>
      <c r="G3" s="27"/>
      <c r="H3" s="27"/>
      <c r="I3" s="27"/>
      <c r="J3" s="27"/>
      <c r="K3" s="27"/>
      <c r="L3" s="24">
        <f t="shared" ref="L3:L8" si="0">AVERAGE(B3:K3)</f>
        <v>1.59457207500938</v>
      </c>
      <c r="M3" s="24">
        <f t="shared" ref="M3:M23" si="1">MIN(B3:K3)</f>
        <v>1.49256432879243</v>
      </c>
      <c r="N3" s="24">
        <f t="shared" ref="N3" si="2">MAX(B3:K3)</f>
        <v>1.69657982122634</v>
      </c>
      <c r="O3" s="24">
        <f t="shared" ref="O3" si="3">N3-M3</f>
        <v>0.204015492433905</v>
      </c>
    </row>
    <row r="4" ht="15.95" customHeight="1" spans="1:15">
      <c r="A4" s="11">
        <v>12</v>
      </c>
      <c r="B4" s="33">
        <v>0.982905166887409</v>
      </c>
      <c r="C4" s="28">
        <v>2.21943391623235</v>
      </c>
      <c r="D4" s="29">
        <v>1.15807928360934</v>
      </c>
      <c r="E4" s="24">
        <v>1.839</v>
      </c>
      <c r="F4" s="29"/>
      <c r="G4" s="29">
        <v>0.273510307451514</v>
      </c>
      <c r="H4" s="29">
        <v>1.246</v>
      </c>
      <c r="I4" s="29"/>
      <c r="J4" s="29">
        <v>0.58</v>
      </c>
      <c r="K4" s="29"/>
      <c r="L4" s="24">
        <f t="shared" si="0"/>
        <v>1.18556123916866</v>
      </c>
      <c r="M4" s="24">
        <f t="shared" si="1"/>
        <v>0.273510307451514</v>
      </c>
      <c r="N4" s="24">
        <f t="shared" ref="N4" si="4">MAX(B4:K4)</f>
        <v>2.21943391623235</v>
      </c>
      <c r="O4" s="24">
        <f t="shared" ref="O4" si="5">N4-M4</f>
        <v>1.94592360878084</v>
      </c>
    </row>
    <row r="5" ht="15.95" customHeight="1" spans="1:15">
      <c r="A5" s="11">
        <v>1</v>
      </c>
      <c r="B5" s="33">
        <v>0.899354407136035</v>
      </c>
      <c r="C5" s="28">
        <v>1.82350571097574</v>
      </c>
      <c r="D5" s="24">
        <v>1.24703603851936</v>
      </c>
      <c r="E5" s="24">
        <v>0.78</v>
      </c>
      <c r="F5" s="29"/>
      <c r="G5" s="29">
        <v>1.03118629752474</v>
      </c>
      <c r="H5" s="29">
        <v>1.294</v>
      </c>
      <c r="I5" s="29">
        <v>1.03</v>
      </c>
      <c r="J5" s="29">
        <v>0.94</v>
      </c>
      <c r="K5" s="29">
        <v>1.776</v>
      </c>
      <c r="L5" s="24">
        <f t="shared" si="0"/>
        <v>1.20234249490621</v>
      </c>
      <c r="M5" s="24">
        <f t="shared" si="1"/>
        <v>0.78</v>
      </c>
      <c r="N5" s="24">
        <f t="shared" ref="N5" si="6">MAX(B5:K5)</f>
        <v>1.82350571097574</v>
      </c>
      <c r="O5" s="24">
        <f t="shared" ref="O5" si="7">N5-M5</f>
        <v>1.04350571097574</v>
      </c>
    </row>
    <row r="6" ht="15.95" customHeight="1" spans="1:15">
      <c r="A6" s="11">
        <v>2</v>
      </c>
      <c r="B6" s="33">
        <v>0.682904890212437</v>
      </c>
      <c r="C6" s="28">
        <v>1.39597921226186</v>
      </c>
      <c r="D6" s="29">
        <v>0.946559951143384</v>
      </c>
      <c r="E6" s="24">
        <v>1.04</v>
      </c>
      <c r="F6" s="29">
        <v>2.30534549451852</v>
      </c>
      <c r="G6" s="29">
        <v>0.695360898605909</v>
      </c>
      <c r="H6" s="29">
        <v>2.03</v>
      </c>
      <c r="I6" s="29">
        <v>0.777</v>
      </c>
      <c r="J6" s="29">
        <v>1.53</v>
      </c>
      <c r="K6" s="29">
        <v>2.331</v>
      </c>
      <c r="L6" s="24">
        <f t="shared" si="0"/>
        <v>1.37341504467421</v>
      </c>
      <c r="M6" s="24">
        <f t="shared" si="1"/>
        <v>0.682904890212437</v>
      </c>
      <c r="N6" s="24">
        <f t="shared" ref="N6" si="8">MAX(B6:K6)</f>
        <v>2.331</v>
      </c>
      <c r="O6" s="24">
        <f t="shared" ref="O6" si="9">N6-M6</f>
        <v>1.64809510978756</v>
      </c>
    </row>
    <row r="7" ht="15.95" customHeight="1" spans="1:15">
      <c r="A7" s="11">
        <v>3</v>
      </c>
      <c r="B7" s="33">
        <v>1.12801618820128</v>
      </c>
      <c r="C7" s="28">
        <v>1.42790616317686</v>
      </c>
      <c r="D7" s="29">
        <v>1.24017212524492</v>
      </c>
      <c r="E7" s="24">
        <v>1.09</v>
      </c>
      <c r="F7" s="29">
        <v>0.560600392574957</v>
      </c>
      <c r="G7" s="29">
        <v>0.515493423978651</v>
      </c>
      <c r="H7" s="29">
        <v>1.272</v>
      </c>
      <c r="I7" s="29">
        <v>1.006</v>
      </c>
      <c r="J7" s="29">
        <v>1.95</v>
      </c>
      <c r="K7" s="29">
        <v>0.951</v>
      </c>
      <c r="L7" s="24">
        <f t="shared" si="0"/>
        <v>1.11411882931767</v>
      </c>
      <c r="M7" s="24">
        <f t="shared" si="1"/>
        <v>0.515493423978651</v>
      </c>
      <c r="N7" s="24">
        <f t="shared" ref="N7" si="10">MAX(B7:K7)</f>
        <v>1.95</v>
      </c>
      <c r="O7" s="24">
        <f t="shared" ref="O7" si="11">N7-M7</f>
        <v>1.43450657602135</v>
      </c>
    </row>
    <row r="8" ht="15.95" customHeight="1" spans="1:15">
      <c r="A8" s="11">
        <v>4</v>
      </c>
      <c r="B8" s="33">
        <v>0.916904317738771</v>
      </c>
      <c r="C8" s="28">
        <v>1.38139485113924</v>
      </c>
      <c r="D8" s="29">
        <v>0.802250486326882</v>
      </c>
      <c r="E8" s="24">
        <v>0.73</v>
      </c>
      <c r="F8" s="19"/>
      <c r="G8" s="29">
        <v>0.233858267495839</v>
      </c>
      <c r="H8" s="29">
        <v>1.275</v>
      </c>
      <c r="I8" s="29">
        <v>0.881</v>
      </c>
      <c r="J8" s="29">
        <v>0.5</v>
      </c>
      <c r="K8" s="29">
        <v>0.96</v>
      </c>
      <c r="L8" s="24">
        <f t="shared" si="0"/>
        <v>0.853378658077859</v>
      </c>
      <c r="M8" s="24">
        <f t="shared" si="1"/>
        <v>0.233858267495839</v>
      </c>
      <c r="N8" s="24">
        <f t="shared" ref="N8" si="12">MAX(B8:K8)</f>
        <v>1.38139485113924</v>
      </c>
      <c r="O8" s="24">
        <f t="shared" ref="O8" si="13">N8-M8</f>
        <v>1.1475365836434</v>
      </c>
    </row>
    <row r="9" ht="15.95" customHeight="1" spans="1:15">
      <c r="A9" s="11">
        <v>5</v>
      </c>
      <c r="B9" s="29"/>
      <c r="C9" s="28"/>
      <c r="D9" s="29"/>
      <c r="E9" s="24"/>
      <c r="F9" s="29"/>
      <c r="G9" s="29"/>
      <c r="H9" s="29"/>
      <c r="I9" s="29"/>
      <c r="J9" s="29"/>
      <c r="K9" s="29"/>
      <c r="L9" s="24"/>
      <c r="M9" s="24">
        <f t="shared" si="1"/>
        <v>0</v>
      </c>
      <c r="N9" s="24">
        <f t="shared" ref="N9" si="14">MAX(B9:K9)</f>
        <v>0</v>
      </c>
      <c r="O9" s="24">
        <f t="shared" ref="O9" si="15">N9-M9</f>
        <v>0</v>
      </c>
    </row>
    <row r="10" ht="15.95" customHeight="1" spans="1:15">
      <c r="A10" s="11">
        <v>6</v>
      </c>
      <c r="B10" s="29"/>
      <c r="C10" s="28"/>
      <c r="D10" s="29"/>
      <c r="E10" s="24"/>
      <c r="F10" s="29"/>
      <c r="G10" s="29"/>
      <c r="H10" s="29"/>
      <c r="I10" s="29"/>
      <c r="J10" s="29"/>
      <c r="K10" s="29"/>
      <c r="L10" s="24"/>
      <c r="M10" s="24">
        <f t="shared" si="1"/>
        <v>0</v>
      </c>
      <c r="N10" s="24">
        <f t="shared" ref="N10" si="16">MAX(B10:K10)</f>
        <v>0</v>
      </c>
      <c r="O10" s="24">
        <f t="shared" ref="O10" si="17">N10-M10</f>
        <v>0</v>
      </c>
    </row>
    <row r="11" ht="15.95" customHeight="1" spans="1:15">
      <c r="A11" s="11">
        <v>7</v>
      </c>
      <c r="B11" s="29"/>
      <c r="C11" s="28"/>
      <c r="D11" s="29"/>
      <c r="E11" s="24"/>
      <c r="F11" s="29"/>
      <c r="G11" s="29"/>
      <c r="H11" s="29"/>
      <c r="I11" s="29"/>
      <c r="J11" s="29"/>
      <c r="K11" s="29"/>
      <c r="L11" s="24"/>
      <c r="M11" s="24">
        <f t="shared" si="1"/>
        <v>0</v>
      </c>
      <c r="N11" s="24">
        <f t="shared" ref="N11" si="18">MAX(B11:K11)</f>
        <v>0</v>
      </c>
      <c r="O11" s="24">
        <f t="shared" ref="O11" si="19">N11-M11</f>
        <v>0</v>
      </c>
    </row>
    <row r="12" ht="15.95" customHeight="1" spans="1:15">
      <c r="A12" s="11">
        <v>8</v>
      </c>
      <c r="B12" s="29"/>
      <c r="C12" s="28"/>
      <c r="D12" s="29"/>
      <c r="E12" s="24"/>
      <c r="F12" s="29"/>
      <c r="G12" s="29"/>
      <c r="H12" s="29"/>
      <c r="I12" s="29"/>
      <c r="J12" s="29"/>
      <c r="K12" s="29"/>
      <c r="L12" s="24"/>
      <c r="M12" s="24">
        <f t="shared" si="1"/>
        <v>0</v>
      </c>
      <c r="N12" s="24">
        <f t="shared" ref="N12" si="20">MAX(B12:K12)</f>
        <v>0</v>
      </c>
      <c r="O12" s="24">
        <f t="shared" ref="O12" si="21">N12-M12</f>
        <v>0</v>
      </c>
    </row>
    <row r="13" ht="15.95" customHeight="1" spans="1:15">
      <c r="A13" s="11">
        <v>9</v>
      </c>
      <c r="B13" s="29"/>
      <c r="C13" s="28"/>
      <c r="D13" s="29"/>
      <c r="E13" s="24"/>
      <c r="F13" s="29"/>
      <c r="G13" s="29"/>
      <c r="H13" s="29"/>
      <c r="I13" s="29"/>
      <c r="J13" s="29"/>
      <c r="K13" s="29"/>
      <c r="L13" s="24"/>
      <c r="M13" s="24">
        <f t="shared" si="1"/>
        <v>0</v>
      </c>
      <c r="N13" s="24">
        <f t="shared" ref="N13" si="22">MAX(B13:K13)</f>
        <v>0</v>
      </c>
      <c r="O13" s="24">
        <f t="shared" ref="O13" si="23">N13-M13</f>
        <v>0</v>
      </c>
    </row>
    <row r="14" ht="15.95" customHeight="1" spans="1:15">
      <c r="A14" s="11">
        <v>10</v>
      </c>
      <c r="B14" s="29"/>
      <c r="C14" s="28"/>
      <c r="D14" s="29"/>
      <c r="E14" s="24"/>
      <c r="F14" s="29"/>
      <c r="G14" s="29"/>
      <c r="H14" s="29"/>
      <c r="I14" s="29"/>
      <c r="J14" s="29"/>
      <c r="K14" s="29"/>
      <c r="L14" s="24"/>
      <c r="M14" s="24">
        <f t="shared" si="1"/>
        <v>0</v>
      </c>
      <c r="N14" s="24">
        <f t="shared" ref="N14" si="24">MAX(B14:K14)</f>
        <v>0</v>
      </c>
      <c r="O14" s="24">
        <f t="shared" ref="O14" si="25">N14-M14</f>
        <v>0</v>
      </c>
    </row>
    <row r="15" ht="15.95" customHeight="1" spans="1:15">
      <c r="A15" s="5">
        <v>11</v>
      </c>
      <c r="B15" s="29"/>
      <c r="C15" s="28"/>
      <c r="D15" s="29"/>
      <c r="E15" s="24"/>
      <c r="F15" s="29"/>
      <c r="G15" s="29"/>
      <c r="H15" s="29"/>
      <c r="I15" s="29"/>
      <c r="J15" s="29"/>
      <c r="K15" s="29"/>
      <c r="L15" s="24"/>
      <c r="M15" s="24">
        <f t="shared" si="1"/>
        <v>0</v>
      </c>
      <c r="N15" s="24">
        <f t="shared" ref="N15" si="26">MAX(B15:K15)</f>
        <v>0</v>
      </c>
      <c r="O15" s="24">
        <f t="shared" ref="O15" si="27">N15-M15</f>
        <v>0</v>
      </c>
    </row>
    <row r="16" ht="15.95" customHeight="1" spans="1:15">
      <c r="A16" s="5">
        <v>12</v>
      </c>
      <c r="B16" s="33"/>
      <c r="C16" s="28"/>
      <c r="D16" s="29"/>
      <c r="E16" s="24"/>
      <c r="F16" s="29"/>
      <c r="G16" s="29"/>
      <c r="H16" s="29"/>
      <c r="I16" s="29"/>
      <c r="J16" s="29"/>
      <c r="K16" s="29"/>
      <c r="L16" s="24"/>
      <c r="M16" s="24">
        <f t="shared" si="1"/>
        <v>0</v>
      </c>
      <c r="N16" s="24">
        <f t="shared" ref="N16" si="28">MAX(B16:K16)</f>
        <v>0</v>
      </c>
      <c r="O16" s="24">
        <f t="shared" ref="O16" si="29">N16-M16</f>
        <v>0</v>
      </c>
    </row>
    <row r="17" ht="15.95" customHeight="1" spans="1:15">
      <c r="A17" s="11">
        <v>1</v>
      </c>
      <c r="B17" s="29"/>
      <c r="C17" s="28"/>
      <c r="D17" s="29"/>
      <c r="E17" s="24"/>
      <c r="F17" s="29"/>
      <c r="G17" s="29"/>
      <c r="H17" s="29"/>
      <c r="I17" s="29"/>
      <c r="J17" s="29"/>
      <c r="K17" s="29"/>
      <c r="L17" s="24"/>
      <c r="M17" s="24">
        <f t="shared" si="1"/>
        <v>0</v>
      </c>
      <c r="N17" s="24">
        <f t="shared" ref="N17" si="30">MAX(B17:K17)</f>
        <v>0</v>
      </c>
      <c r="O17" s="24">
        <f t="shared" ref="O17" si="31">N17-M17</f>
        <v>0</v>
      </c>
    </row>
    <row r="18" s="1" customFormat="1" ht="15.95" customHeight="1" spans="1:15">
      <c r="A18" s="11">
        <v>2</v>
      </c>
      <c r="B18" s="33"/>
      <c r="C18" s="28"/>
      <c r="D18" s="29"/>
      <c r="E18" s="24"/>
      <c r="F18" s="29"/>
      <c r="G18" s="29"/>
      <c r="H18" s="29"/>
      <c r="I18" s="29"/>
      <c r="J18" s="29"/>
      <c r="K18" s="29"/>
      <c r="L18" s="24"/>
      <c r="M18" s="24">
        <f t="shared" si="1"/>
        <v>0</v>
      </c>
      <c r="N18" s="24">
        <f t="shared" ref="N18" si="32">MAX(B18:K18)</f>
        <v>0</v>
      </c>
      <c r="O18" s="24">
        <f t="shared" ref="O18" si="33">N18-M18</f>
        <v>0</v>
      </c>
    </row>
    <row r="19" ht="15.95" customHeight="1" spans="1:15">
      <c r="A19" s="11">
        <v>3</v>
      </c>
      <c r="B19" s="29"/>
      <c r="C19" s="28"/>
      <c r="D19" s="29"/>
      <c r="E19" s="24"/>
      <c r="F19" s="29"/>
      <c r="G19" s="29"/>
      <c r="H19" s="29"/>
      <c r="I19" s="29"/>
      <c r="J19" s="29"/>
      <c r="K19" s="29"/>
      <c r="L19" s="24"/>
      <c r="M19" s="24">
        <f t="shared" si="1"/>
        <v>0</v>
      </c>
      <c r="N19" s="24">
        <f t="shared" ref="N19" si="34">MAX(B19:K19)</f>
        <v>0</v>
      </c>
      <c r="O19" s="24">
        <f t="shared" ref="O19" si="35">N19-M19</f>
        <v>0</v>
      </c>
    </row>
    <row r="20" s="1" customFormat="1" ht="15.95" customHeight="1" spans="1:15">
      <c r="A20" s="11">
        <v>4</v>
      </c>
      <c r="B20" s="33"/>
      <c r="C20" s="28"/>
      <c r="D20" s="29"/>
      <c r="E20" s="24"/>
      <c r="F20" s="29"/>
      <c r="G20" s="29"/>
      <c r="H20" s="29"/>
      <c r="I20" s="29"/>
      <c r="J20" s="29"/>
      <c r="K20" s="29"/>
      <c r="L20" s="24"/>
      <c r="M20" s="24">
        <f t="shared" si="1"/>
        <v>0</v>
      </c>
      <c r="N20" s="24">
        <f t="shared" ref="N20" si="36">MAX(B20:K20)</f>
        <v>0</v>
      </c>
      <c r="O20" s="24">
        <f t="shared" ref="O20" si="37">N20-M20</f>
        <v>0</v>
      </c>
    </row>
    <row r="21" s="1" customFormat="1" ht="15.95" customHeight="1" spans="1:15">
      <c r="A21" s="11">
        <v>5</v>
      </c>
      <c r="B21" s="33"/>
      <c r="C21" s="28"/>
      <c r="D21" s="29"/>
      <c r="E21" s="24"/>
      <c r="F21" s="29"/>
      <c r="G21" s="29"/>
      <c r="H21" s="29"/>
      <c r="I21" s="29"/>
      <c r="J21" s="29"/>
      <c r="K21" s="29"/>
      <c r="L21" s="24"/>
      <c r="M21" s="24">
        <f t="shared" si="1"/>
        <v>0</v>
      </c>
      <c r="N21" s="24">
        <f t="shared" ref="N21:N22" si="38">MAX(B21:K21)</f>
        <v>0</v>
      </c>
      <c r="O21" s="24">
        <f t="shared" ref="O21:O22" si="39">N21-M21</f>
        <v>0</v>
      </c>
    </row>
    <row r="22" ht="15.95" customHeight="1" spans="1:15">
      <c r="A22" s="11">
        <v>6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24">
        <f t="shared" si="1"/>
        <v>0</v>
      </c>
      <c r="N22" s="24">
        <f t="shared" si="38"/>
        <v>0</v>
      </c>
      <c r="O22" s="24">
        <f t="shared" si="39"/>
        <v>0</v>
      </c>
    </row>
    <row r="23" ht="15.95" customHeight="1" spans="1:15">
      <c r="A23" s="5">
        <v>7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24">
        <f t="shared" si="1"/>
        <v>0</v>
      </c>
      <c r="N23" s="24">
        <f t="shared" ref="N23" si="40">MAX(B23:K23)</f>
        <v>0</v>
      </c>
      <c r="O23" s="24">
        <f t="shared" ref="O23" si="41">N23-M23</f>
        <v>0</v>
      </c>
    </row>
    <row r="24" ht="18.6" spans="1:15">
      <c r="A24" s="20" t="s">
        <v>16</v>
      </c>
      <c r="B24" s="24">
        <f>AVERAGE(B3:B23)</f>
        <v>0.922016994035186</v>
      </c>
      <c r="C24" s="24">
        <f t="shared" ref="C24:O24" si="42">AVERAGE(C3:C23)</f>
        <v>1.62346403042975</v>
      </c>
      <c r="D24" s="24">
        <f t="shared" si="42"/>
        <v>1.18177961767837</v>
      </c>
      <c r="E24" s="24">
        <f t="shared" si="42"/>
        <v>1.0958</v>
      </c>
      <c r="F24" s="24">
        <f t="shared" si="42"/>
        <v>1.43297294354674</v>
      </c>
      <c r="G24" s="24">
        <f t="shared" si="42"/>
        <v>0.54988183901133</v>
      </c>
      <c r="H24" s="24">
        <f t="shared" si="42"/>
        <v>1.4234</v>
      </c>
      <c r="I24" s="24">
        <f t="shared" si="42"/>
        <v>0.9235</v>
      </c>
      <c r="J24" s="24">
        <f t="shared" si="42"/>
        <v>1.1</v>
      </c>
      <c r="K24" s="24">
        <f t="shared" si="42"/>
        <v>1.5045</v>
      </c>
      <c r="L24" s="24">
        <f t="shared" si="42"/>
        <v>1.22056472352566</v>
      </c>
      <c r="M24" s="24">
        <f t="shared" si="42"/>
        <v>0.189444343710994</v>
      </c>
      <c r="N24" s="24">
        <f t="shared" si="42"/>
        <v>0.542948299979698</v>
      </c>
      <c r="O24" s="24">
        <f t="shared" si="42"/>
        <v>0.353503956268704</v>
      </c>
    </row>
    <row r="26" spans="7:7">
      <c r="G26" s="22"/>
    </row>
  </sheetData>
  <pageMargins left="0.787" right="0.787" top="0.984" bottom="0.984" header="0.512" footer="0.512"/>
  <pageSetup paperSize="9" orientation="portrait" verticalDpi="300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O24"/>
  <sheetViews>
    <sheetView zoomScale="70" zoomScaleNormal="70" workbookViewId="0">
      <selection activeCell="O46" sqref="O46"/>
    </sheetView>
  </sheetViews>
  <sheetFormatPr defaultColWidth="9" defaultRowHeight="13.2"/>
  <cols>
    <col min="1" max="1" width="9.62962962962963" style="2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ht="22.8" spans="2:15">
      <c r="B1" s="3"/>
      <c r="F1" s="4" t="s">
        <v>28</v>
      </c>
      <c r="L1" s="3"/>
      <c r="M1" s="3"/>
      <c r="N1" s="3"/>
      <c r="O1" s="3"/>
    </row>
    <row r="2" ht="15.95" customHeight="1" spans="1:15">
      <c r="A2" s="5" t="s">
        <v>1</v>
      </c>
      <c r="B2" s="11" t="s">
        <v>2</v>
      </c>
      <c r="C2" s="11" t="s">
        <v>3</v>
      </c>
      <c r="D2" s="25" t="s">
        <v>4</v>
      </c>
      <c r="E2" s="25" t="s">
        <v>5</v>
      </c>
      <c r="F2" s="25" t="s">
        <v>6</v>
      </c>
      <c r="G2" s="11" t="s">
        <v>7</v>
      </c>
      <c r="H2" s="26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3" t="s">
        <v>13</v>
      </c>
      <c r="N2" s="11" t="s">
        <v>14</v>
      </c>
      <c r="O2" s="23" t="s">
        <v>15</v>
      </c>
    </row>
    <row r="3" ht="15.95" customHeight="1" spans="1:15">
      <c r="A3" s="11">
        <v>11</v>
      </c>
      <c r="B3" s="27"/>
      <c r="C3" s="28">
        <v>0.382406423946109</v>
      </c>
      <c r="D3" s="29">
        <v>0.588185482565337</v>
      </c>
      <c r="E3" s="30"/>
      <c r="F3" s="27"/>
      <c r="G3" s="27"/>
      <c r="H3" s="27"/>
      <c r="I3" s="27"/>
      <c r="J3" s="27"/>
      <c r="K3" s="27"/>
      <c r="L3" s="24">
        <f t="shared" ref="L3:L8" si="0">AVERAGE(B3:K3)</f>
        <v>0.485295953255723</v>
      </c>
      <c r="M3" s="24">
        <f t="shared" ref="M3:M23" si="1">MIN(B3:K3)</f>
        <v>0.382406423946109</v>
      </c>
      <c r="N3" s="24">
        <f t="shared" ref="N3" si="2">MAX(B3:K3)</f>
        <v>0.588185482565337</v>
      </c>
      <c r="O3" s="24">
        <f t="shared" ref="O3" si="3">N3-M3</f>
        <v>0.205779058619228</v>
      </c>
    </row>
    <row r="4" ht="15.95" customHeight="1" spans="1:15">
      <c r="A4" s="11">
        <v>12</v>
      </c>
      <c r="B4" s="29">
        <v>0.696881032657759</v>
      </c>
      <c r="C4" s="28">
        <v>0.919330927455176</v>
      </c>
      <c r="D4" s="29">
        <v>0.806233505634088</v>
      </c>
      <c r="E4" s="24">
        <v>0.714</v>
      </c>
      <c r="F4" s="29"/>
      <c r="G4" s="29">
        <v>0.312665427547546</v>
      </c>
      <c r="H4" s="29">
        <v>0.898</v>
      </c>
      <c r="I4" s="29"/>
      <c r="J4" s="29">
        <v>0.54</v>
      </c>
      <c r="K4" s="29"/>
      <c r="L4" s="24">
        <f t="shared" si="0"/>
        <v>0.698158699042081</v>
      </c>
      <c r="M4" s="24">
        <f t="shared" si="1"/>
        <v>0.312665427547546</v>
      </c>
      <c r="N4" s="24">
        <f t="shared" ref="N4" si="4">MAX(B4:K4)</f>
        <v>0.919330927455176</v>
      </c>
      <c r="O4" s="24">
        <f t="shared" ref="O4" si="5">N4-M4</f>
        <v>0.60666549990763</v>
      </c>
    </row>
    <row r="5" ht="15.95" customHeight="1" spans="1:15">
      <c r="A5" s="11">
        <v>1</v>
      </c>
      <c r="B5" s="29">
        <v>0.573762801147259</v>
      </c>
      <c r="C5" s="28">
        <v>0.49088039367982</v>
      </c>
      <c r="D5" s="24">
        <v>0.737244664019917</v>
      </c>
      <c r="E5" s="24">
        <v>0.47</v>
      </c>
      <c r="F5" s="29"/>
      <c r="G5" s="29">
        <v>0.672326787121497</v>
      </c>
      <c r="H5" s="29">
        <v>1.197</v>
      </c>
      <c r="I5" s="29">
        <v>1.194</v>
      </c>
      <c r="J5" s="29">
        <v>0.65</v>
      </c>
      <c r="K5" s="29">
        <v>0.731</v>
      </c>
      <c r="L5" s="24">
        <f t="shared" si="0"/>
        <v>0.746246071774277</v>
      </c>
      <c r="M5" s="24">
        <f t="shared" si="1"/>
        <v>0.47</v>
      </c>
      <c r="N5" s="24">
        <f t="shared" ref="N5" si="6">MAX(B5:K5)</f>
        <v>1.197</v>
      </c>
      <c r="O5" s="24">
        <f t="shared" ref="O5" si="7">N5-M5</f>
        <v>0.727</v>
      </c>
    </row>
    <row r="6" ht="15.95" customHeight="1" spans="1:15">
      <c r="A6" s="11">
        <v>2</v>
      </c>
      <c r="B6" s="29">
        <v>0.723277661841728</v>
      </c>
      <c r="C6" s="28">
        <v>0.542386051524775</v>
      </c>
      <c r="D6" s="29">
        <v>0.493470641285325</v>
      </c>
      <c r="E6" s="24">
        <v>0.59</v>
      </c>
      <c r="F6" s="29">
        <v>0.732966195644234</v>
      </c>
      <c r="G6" s="29">
        <v>0.320864251020827</v>
      </c>
      <c r="H6" s="29">
        <v>0.789</v>
      </c>
      <c r="I6" s="29">
        <v>0.99</v>
      </c>
      <c r="J6" s="29">
        <v>0.59</v>
      </c>
      <c r="K6" s="29">
        <v>0.672</v>
      </c>
      <c r="L6" s="24">
        <f t="shared" si="0"/>
        <v>0.644396480131689</v>
      </c>
      <c r="M6" s="24">
        <f t="shared" si="1"/>
        <v>0.320864251020827</v>
      </c>
      <c r="N6" s="24">
        <f t="shared" ref="N6" si="8">MAX(B6:K6)</f>
        <v>0.99</v>
      </c>
      <c r="O6" s="24">
        <f t="shared" ref="O6" si="9">N6-M6</f>
        <v>0.669135748979173</v>
      </c>
    </row>
    <row r="7" ht="15.95" customHeight="1" spans="1:15">
      <c r="A7" s="11">
        <v>3</v>
      </c>
      <c r="B7" s="29">
        <v>0.600755865937891</v>
      </c>
      <c r="C7" s="28">
        <v>0.90583264583651</v>
      </c>
      <c r="D7" s="29">
        <v>0.470688873244526</v>
      </c>
      <c r="E7" s="24">
        <v>0.4</v>
      </c>
      <c r="F7" s="29">
        <v>0</v>
      </c>
      <c r="G7" s="29">
        <v>0.526442079731583</v>
      </c>
      <c r="H7" s="29">
        <v>0.871</v>
      </c>
      <c r="I7" s="29">
        <v>0.902</v>
      </c>
      <c r="J7" s="29">
        <v>0.64</v>
      </c>
      <c r="K7" s="29">
        <v>0.785</v>
      </c>
      <c r="L7" s="24">
        <f t="shared" si="0"/>
        <v>0.610171946475051</v>
      </c>
      <c r="M7" s="24">
        <f t="shared" si="1"/>
        <v>0</v>
      </c>
      <c r="N7" s="24">
        <f t="shared" ref="N7" si="10">MAX(B7:K7)</f>
        <v>0.90583264583651</v>
      </c>
      <c r="O7" s="24">
        <f t="shared" ref="O7" si="11">N7-M7</f>
        <v>0.90583264583651</v>
      </c>
    </row>
    <row r="8" ht="15.95" customHeight="1" spans="1:15">
      <c r="A8" s="11">
        <v>4</v>
      </c>
      <c r="B8" s="29">
        <v>0.618587063637393</v>
      </c>
      <c r="C8" s="28">
        <v>0.884604919806234</v>
      </c>
      <c r="D8" s="29">
        <v>0.795007695335149</v>
      </c>
      <c r="E8" s="24">
        <v>0.48</v>
      </c>
      <c r="F8" s="19"/>
      <c r="G8" s="29">
        <v>0.355095771501899</v>
      </c>
      <c r="H8" s="29">
        <v>0.893</v>
      </c>
      <c r="I8" s="29">
        <v>0.886</v>
      </c>
      <c r="J8" s="29">
        <v>0.49</v>
      </c>
      <c r="K8" s="29">
        <v>0.594</v>
      </c>
      <c r="L8" s="24">
        <f t="shared" si="0"/>
        <v>0.666255050031186</v>
      </c>
      <c r="M8" s="24">
        <f t="shared" si="1"/>
        <v>0.355095771501899</v>
      </c>
      <c r="N8" s="24">
        <f t="shared" ref="N8" si="12">MAX(B8:K8)</f>
        <v>0.893</v>
      </c>
      <c r="O8" s="24">
        <f t="shared" ref="O8" si="13">N8-M8</f>
        <v>0.537904228498101</v>
      </c>
    </row>
    <row r="9" ht="15.95" customHeight="1" spans="1:15">
      <c r="A9" s="11">
        <v>5</v>
      </c>
      <c r="B9" s="29"/>
      <c r="C9" s="28"/>
      <c r="D9" s="29"/>
      <c r="E9" s="24"/>
      <c r="F9" s="29"/>
      <c r="G9" s="29"/>
      <c r="H9" s="29"/>
      <c r="I9" s="29"/>
      <c r="J9" s="29"/>
      <c r="K9" s="29"/>
      <c r="L9" s="24"/>
      <c r="M9" s="24">
        <f t="shared" si="1"/>
        <v>0</v>
      </c>
      <c r="N9" s="24">
        <f t="shared" ref="N9" si="14">MAX(B9:K9)</f>
        <v>0</v>
      </c>
      <c r="O9" s="24">
        <f t="shared" ref="O9" si="15">N9-M9</f>
        <v>0</v>
      </c>
    </row>
    <row r="10" ht="15.95" customHeight="1" spans="1:15">
      <c r="A10" s="11">
        <v>6</v>
      </c>
      <c r="B10" s="29"/>
      <c r="C10" s="28"/>
      <c r="D10" s="29"/>
      <c r="E10" s="24"/>
      <c r="F10" s="29"/>
      <c r="G10" s="29"/>
      <c r="H10" s="29"/>
      <c r="I10" s="29"/>
      <c r="J10" s="29"/>
      <c r="K10" s="29"/>
      <c r="L10" s="24"/>
      <c r="M10" s="24">
        <f t="shared" si="1"/>
        <v>0</v>
      </c>
      <c r="N10" s="24">
        <f t="shared" ref="N10" si="16">MAX(B10:K10)</f>
        <v>0</v>
      </c>
      <c r="O10" s="24">
        <f t="shared" ref="O10" si="17">N10-M10</f>
        <v>0</v>
      </c>
    </row>
    <row r="11" ht="15.95" customHeight="1" spans="1:15">
      <c r="A11" s="11">
        <v>7</v>
      </c>
      <c r="B11" s="29"/>
      <c r="C11" s="28"/>
      <c r="D11" s="29"/>
      <c r="E11" s="24"/>
      <c r="F11" s="29"/>
      <c r="G11" s="29"/>
      <c r="H11" s="29"/>
      <c r="I11" s="29"/>
      <c r="J11" s="29"/>
      <c r="K11" s="29"/>
      <c r="L11" s="24"/>
      <c r="M11" s="24">
        <f t="shared" si="1"/>
        <v>0</v>
      </c>
      <c r="N11" s="24">
        <f t="shared" ref="N11" si="18">MAX(B11:K11)</f>
        <v>0</v>
      </c>
      <c r="O11" s="24">
        <f t="shared" ref="O11" si="19">N11-M11</f>
        <v>0</v>
      </c>
    </row>
    <row r="12" ht="15.95" customHeight="1" spans="1:15">
      <c r="A12" s="11">
        <v>8</v>
      </c>
      <c r="B12" s="29"/>
      <c r="C12" s="28"/>
      <c r="D12" s="29"/>
      <c r="E12" s="24"/>
      <c r="F12" s="29"/>
      <c r="G12" s="29"/>
      <c r="H12" s="29"/>
      <c r="I12" s="29"/>
      <c r="J12" s="29"/>
      <c r="K12" s="29"/>
      <c r="L12" s="24"/>
      <c r="M12" s="24">
        <f t="shared" si="1"/>
        <v>0</v>
      </c>
      <c r="N12" s="24">
        <f t="shared" ref="N12" si="20">MAX(B12:K12)</f>
        <v>0</v>
      </c>
      <c r="O12" s="24">
        <f t="shared" ref="O12" si="21">N12-M12</f>
        <v>0</v>
      </c>
    </row>
    <row r="13" ht="15.95" customHeight="1" spans="1:15">
      <c r="A13" s="11">
        <v>9</v>
      </c>
      <c r="B13" s="29"/>
      <c r="C13" s="28"/>
      <c r="D13" s="29"/>
      <c r="E13" s="24"/>
      <c r="F13" s="29"/>
      <c r="G13" s="29"/>
      <c r="H13" s="29"/>
      <c r="I13" s="29"/>
      <c r="J13" s="29"/>
      <c r="K13" s="29"/>
      <c r="L13" s="24"/>
      <c r="M13" s="24">
        <f t="shared" si="1"/>
        <v>0</v>
      </c>
      <c r="N13" s="24">
        <f t="shared" ref="N13" si="22">MAX(B13:K13)</f>
        <v>0</v>
      </c>
      <c r="O13" s="24">
        <f t="shared" ref="O13" si="23">N13-M13</f>
        <v>0</v>
      </c>
    </row>
    <row r="14" ht="15.95" customHeight="1" spans="1:15">
      <c r="A14" s="11">
        <v>10</v>
      </c>
      <c r="B14" s="29"/>
      <c r="C14" s="28"/>
      <c r="D14" s="29"/>
      <c r="E14" s="24"/>
      <c r="F14" s="29"/>
      <c r="G14" s="29"/>
      <c r="H14" s="29"/>
      <c r="I14" s="29"/>
      <c r="J14" s="29"/>
      <c r="K14" s="29"/>
      <c r="L14" s="24"/>
      <c r="M14" s="24">
        <f t="shared" si="1"/>
        <v>0</v>
      </c>
      <c r="N14" s="24">
        <f t="shared" ref="N14" si="24">MAX(B14:K14)</f>
        <v>0</v>
      </c>
      <c r="O14" s="24">
        <f t="shared" ref="O14" si="25">N14-M14</f>
        <v>0</v>
      </c>
    </row>
    <row r="15" ht="15.95" customHeight="1" spans="1:15">
      <c r="A15" s="5">
        <v>11</v>
      </c>
      <c r="B15" s="29"/>
      <c r="C15" s="28"/>
      <c r="D15" s="29"/>
      <c r="E15" s="24"/>
      <c r="F15" s="29"/>
      <c r="G15" s="29"/>
      <c r="H15" s="29"/>
      <c r="I15" s="29"/>
      <c r="J15" s="29"/>
      <c r="K15" s="29"/>
      <c r="L15" s="24"/>
      <c r="M15" s="24">
        <f t="shared" si="1"/>
        <v>0</v>
      </c>
      <c r="N15" s="24">
        <f t="shared" ref="N15" si="26">MAX(B15:K15)</f>
        <v>0</v>
      </c>
      <c r="O15" s="24">
        <f t="shared" ref="O15" si="27">N15-M15</f>
        <v>0</v>
      </c>
    </row>
    <row r="16" ht="15.95" customHeight="1" spans="1:15">
      <c r="A16" s="5">
        <v>12</v>
      </c>
      <c r="B16" s="29"/>
      <c r="C16" s="28"/>
      <c r="D16" s="29"/>
      <c r="E16" s="24"/>
      <c r="F16" s="29"/>
      <c r="G16" s="29"/>
      <c r="H16" s="29"/>
      <c r="I16" s="29"/>
      <c r="J16" s="29"/>
      <c r="K16" s="29"/>
      <c r="L16" s="24"/>
      <c r="M16" s="24">
        <f t="shared" si="1"/>
        <v>0</v>
      </c>
      <c r="N16" s="24">
        <f t="shared" ref="N16" si="28">MAX(B16:K16)</f>
        <v>0</v>
      </c>
      <c r="O16" s="24">
        <f t="shared" ref="O16" si="29">N16-M16</f>
        <v>0</v>
      </c>
    </row>
    <row r="17" ht="15.95" customHeight="1" spans="1:15">
      <c r="A17" s="11">
        <v>1</v>
      </c>
      <c r="B17" s="29"/>
      <c r="C17" s="28"/>
      <c r="D17" s="29"/>
      <c r="E17" s="24"/>
      <c r="F17" s="29"/>
      <c r="G17" s="29"/>
      <c r="H17" s="29"/>
      <c r="I17" s="29"/>
      <c r="J17" s="29"/>
      <c r="K17" s="29"/>
      <c r="L17" s="24"/>
      <c r="M17" s="24">
        <f t="shared" si="1"/>
        <v>0</v>
      </c>
      <c r="N17" s="24">
        <f t="shared" ref="N17" si="30">MAX(B17:K17)</f>
        <v>0</v>
      </c>
      <c r="O17" s="24">
        <f t="shared" ref="O17" si="31">N17-M17</f>
        <v>0</v>
      </c>
    </row>
    <row r="18" s="1" customFormat="1" ht="15.95" customHeight="1" spans="1:15">
      <c r="A18" s="11">
        <v>2</v>
      </c>
      <c r="B18" s="29"/>
      <c r="C18" s="28"/>
      <c r="D18" s="29"/>
      <c r="E18" s="24"/>
      <c r="F18" s="29"/>
      <c r="G18" s="29"/>
      <c r="H18" s="29"/>
      <c r="I18" s="29"/>
      <c r="J18" s="29"/>
      <c r="K18" s="29"/>
      <c r="L18" s="24"/>
      <c r="M18" s="24">
        <f t="shared" si="1"/>
        <v>0</v>
      </c>
      <c r="N18" s="24">
        <f t="shared" ref="N18" si="32">MAX(B18:K18)</f>
        <v>0</v>
      </c>
      <c r="O18" s="24">
        <f t="shared" ref="O18" si="33">N18-M18</f>
        <v>0</v>
      </c>
    </row>
    <row r="19" ht="15.95" customHeight="1" spans="1:15">
      <c r="A19" s="11">
        <v>3</v>
      </c>
      <c r="B19" s="29"/>
      <c r="C19" s="28"/>
      <c r="D19" s="29"/>
      <c r="E19" s="24"/>
      <c r="F19" s="29"/>
      <c r="G19" s="29"/>
      <c r="H19" s="29"/>
      <c r="I19" s="29"/>
      <c r="J19" s="29"/>
      <c r="K19" s="29"/>
      <c r="L19" s="24"/>
      <c r="M19" s="24">
        <f t="shared" si="1"/>
        <v>0</v>
      </c>
      <c r="N19" s="24">
        <f t="shared" ref="N19" si="34">MAX(B19:K19)</f>
        <v>0</v>
      </c>
      <c r="O19" s="24">
        <f t="shared" ref="O19" si="35">N19-M19</f>
        <v>0</v>
      </c>
    </row>
    <row r="20" s="1" customFormat="1" ht="15.95" customHeight="1" spans="1:15">
      <c r="A20" s="11">
        <v>4</v>
      </c>
      <c r="B20" s="29"/>
      <c r="C20" s="28"/>
      <c r="D20" s="29"/>
      <c r="E20" s="24"/>
      <c r="F20" s="29"/>
      <c r="G20" s="29"/>
      <c r="H20" s="29"/>
      <c r="I20" s="29"/>
      <c r="J20" s="29"/>
      <c r="K20" s="29"/>
      <c r="L20" s="24"/>
      <c r="M20" s="24">
        <f t="shared" si="1"/>
        <v>0</v>
      </c>
      <c r="N20" s="24">
        <f t="shared" ref="N20" si="36">MAX(B20:K20)</f>
        <v>0</v>
      </c>
      <c r="O20" s="24">
        <f t="shared" ref="O20" si="37">N20-M20</f>
        <v>0</v>
      </c>
    </row>
    <row r="21" ht="15.95" customHeight="1" spans="1:15">
      <c r="A21" s="11">
        <v>5</v>
      </c>
      <c r="B21" s="29"/>
      <c r="C21" s="28"/>
      <c r="D21" s="29"/>
      <c r="E21" s="24"/>
      <c r="F21" s="29"/>
      <c r="G21" s="29"/>
      <c r="H21" s="29"/>
      <c r="I21" s="29"/>
      <c r="J21" s="29"/>
      <c r="K21" s="29"/>
      <c r="L21" s="24"/>
      <c r="M21" s="24">
        <f t="shared" si="1"/>
        <v>0</v>
      </c>
      <c r="N21" s="24">
        <f t="shared" ref="N21:N22" si="38">MAX(B21:K21)</f>
        <v>0</v>
      </c>
      <c r="O21" s="24">
        <f t="shared" ref="O21:O22" si="39">N21-M21</f>
        <v>0</v>
      </c>
    </row>
    <row r="22" ht="15.95" customHeight="1" spans="1:15">
      <c r="A22" s="11">
        <v>6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24">
        <f t="shared" si="1"/>
        <v>0</v>
      </c>
      <c r="N22" s="24">
        <f t="shared" si="38"/>
        <v>0</v>
      </c>
      <c r="O22" s="24">
        <f t="shared" si="39"/>
        <v>0</v>
      </c>
    </row>
    <row r="23" ht="15.95" customHeight="1" spans="1:15">
      <c r="A23" s="5">
        <v>7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24">
        <f t="shared" si="1"/>
        <v>0</v>
      </c>
      <c r="N23" s="24">
        <f t="shared" ref="N23" si="40">MAX(B23:K23)</f>
        <v>0</v>
      </c>
      <c r="O23" s="24">
        <f t="shared" ref="O23" si="41">N23-M23</f>
        <v>0</v>
      </c>
    </row>
    <row r="24" ht="18.6" spans="1:15">
      <c r="A24" s="20" t="s">
        <v>16</v>
      </c>
      <c r="B24" s="24">
        <f>AVERAGE(B3:B23)</f>
        <v>0.642652885044406</v>
      </c>
      <c r="C24" s="24">
        <f t="shared" ref="C24:O24" si="42">AVERAGE(C3:C23)</f>
        <v>0.687573560374771</v>
      </c>
      <c r="D24" s="24">
        <f t="shared" si="42"/>
        <v>0.64847181034739</v>
      </c>
      <c r="E24" s="24">
        <f t="shared" si="42"/>
        <v>0.5308</v>
      </c>
      <c r="F24" s="24">
        <f t="shared" si="42"/>
        <v>0.366483097822117</v>
      </c>
      <c r="G24" s="24">
        <f t="shared" si="42"/>
        <v>0.43747886338467</v>
      </c>
      <c r="H24" s="24">
        <f t="shared" si="42"/>
        <v>0.9296</v>
      </c>
      <c r="I24" s="24">
        <f t="shared" si="42"/>
        <v>0.993</v>
      </c>
      <c r="J24" s="24">
        <f t="shared" si="42"/>
        <v>0.582</v>
      </c>
      <c r="K24" s="24">
        <f t="shared" si="42"/>
        <v>0.6955</v>
      </c>
      <c r="L24" s="24">
        <f t="shared" si="42"/>
        <v>0.641754033451668</v>
      </c>
      <c r="M24" s="24">
        <f t="shared" si="42"/>
        <v>0.0876681844769705</v>
      </c>
      <c r="N24" s="24">
        <f t="shared" si="42"/>
        <v>0.261588050278906</v>
      </c>
      <c r="O24" s="24">
        <f t="shared" si="42"/>
        <v>0.173919865801935</v>
      </c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O24"/>
  <sheetViews>
    <sheetView zoomScale="70" zoomScaleNormal="70" workbookViewId="0">
      <selection activeCell="O46" sqref="O46"/>
    </sheetView>
  </sheetViews>
  <sheetFormatPr defaultColWidth="9" defaultRowHeight="13.2"/>
  <cols>
    <col min="1" max="1" width="9.62962962962963" style="2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ht="22.8" spans="2:15">
      <c r="B1" s="3"/>
      <c r="F1" s="4" t="s">
        <v>29</v>
      </c>
      <c r="L1" s="3"/>
      <c r="M1" s="3"/>
      <c r="N1" s="3"/>
      <c r="O1" s="3"/>
    </row>
    <row r="2" ht="15.95" customHeight="1" spans="1:15">
      <c r="A2" s="5" t="s">
        <v>1</v>
      </c>
      <c r="B2" s="11" t="s">
        <v>2</v>
      </c>
      <c r="C2" s="11" t="s">
        <v>3</v>
      </c>
      <c r="D2" s="25" t="s">
        <v>4</v>
      </c>
      <c r="E2" s="25" t="s">
        <v>5</v>
      </c>
      <c r="F2" s="25" t="s">
        <v>6</v>
      </c>
      <c r="G2" s="11" t="s">
        <v>7</v>
      </c>
      <c r="H2" s="26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3" t="s">
        <v>13</v>
      </c>
      <c r="N2" s="11" t="s">
        <v>14</v>
      </c>
      <c r="O2" s="23" t="s">
        <v>15</v>
      </c>
    </row>
    <row r="3" ht="15.95" customHeight="1" spans="1:15">
      <c r="A3" s="11">
        <v>11</v>
      </c>
      <c r="B3" s="27"/>
      <c r="C3" s="28">
        <v>1.16256851793996</v>
      </c>
      <c r="D3" s="29">
        <v>0.576380106882206</v>
      </c>
      <c r="E3" s="30"/>
      <c r="F3" s="27"/>
      <c r="G3" s="27"/>
      <c r="H3" s="27"/>
      <c r="I3" s="27"/>
      <c r="J3" s="27"/>
      <c r="K3" s="27"/>
      <c r="L3" s="24">
        <f t="shared" ref="L3:L8" si="0">AVERAGE(B3:K3)</f>
        <v>0.869474312411085</v>
      </c>
      <c r="M3" s="24">
        <f t="shared" ref="M3:M23" si="1">MIN(B3:K3)</f>
        <v>0.576380106882206</v>
      </c>
      <c r="N3" s="24">
        <f t="shared" ref="N3" si="2">MAX(B3:K3)</f>
        <v>1.16256851793996</v>
      </c>
      <c r="O3" s="24">
        <f t="shared" ref="O3" si="3">N3-M3</f>
        <v>0.586188411057757</v>
      </c>
    </row>
    <row r="4" ht="15.95" customHeight="1" spans="1:15">
      <c r="A4" s="11">
        <v>12</v>
      </c>
      <c r="B4" s="29">
        <v>0.544364043156196</v>
      </c>
      <c r="C4" s="28">
        <v>0.781070031006854</v>
      </c>
      <c r="D4" s="29">
        <v>0.832065206915705</v>
      </c>
      <c r="E4" s="24">
        <v>0.67</v>
      </c>
      <c r="F4" s="29"/>
      <c r="G4" s="29">
        <v>0.263786094522982</v>
      </c>
      <c r="H4" s="29">
        <v>0.778</v>
      </c>
      <c r="I4" s="29"/>
      <c r="J4" s="29">
        <v>0.95</v>
      </c>
      <c r="K4" s="29"/>
      <c r="L4" s="24">
        <f t="shared" si="0"/>
        <v>0.688469339371677</v>
      </c>
      <c r="M4" s="24">
        <f t="shared" si="1"/>
        <v>0.263786094522982</v>
      </c>
      <c r="N4" s="24">
        <f t="shared" ref="N4" si="4">MAX(B4:K4)</f>
        <v>0.95</v>
      </c>
      <c r="O4" s="24">
        <f t="shared" ref="O4" si="5">N4-M4</f>
        <v>0.686213905477018</v>
      </c>
    </row>
    <row r="5" ht="15.95" customHeight="1" spans="1:15">
      <c r="A5" s="11">
        <v>1</v>
      </c>
      <c r="B5" s="29">
        <v>0.581217582277035</v>
      </c>
      <c r="C5" s="28">
        <v>0.888109093615353</v>
      </c>
      <c r="D5" s="24">
        <v>0.509030185152595</v>
      </c>
      <c r="E5" s="24">
        <v>0.56</v>
      </c>
      <c r="F5" s="29"/>
      <c r="G5" s="29">
        <v>0.556680036727909</v>
      </c>
      <c r="H5" s="29">
        <v>1.192</v>
      </c>
      <c r="I5" s="29">
        <v>0.635</v>
      </c>
      <c r="J5" s="29">
        <v>0.98</v>
      </c>
      <c r="K5" s="29">
        <v>1.175</v>
      </c>
      <c r="L5" s="24">
        <f t="shared" si="0"/>
        <v>0.786337433085877</v>
      </c>
      <c r="M5" s="24">
        <f t="shared" si="1"/>
        <v>0.509030185152595</v>
      </c>
      <c r="N5" s="24">
        <f t="shared" ref="N5" si="6">MAX(B5:K5)</f>
        <v>1.192</v>
      </c>
      <c r="O5" s="24">
        <f t="shared" ref="O5" si="7">N5-M5</f>
        <v>0.682969814847405</v>
      </c>
    </row>
    <row r="6" ht="15.95" customHeight="1" spans="1:15">
      <c r="A6" s="11">
        <v>2</v>
      </c>
      <c r="B6" s="29">
        <v>0.66716599764684</v>
      </c>
      <c r="C6" s="28">
        <v>0.714360827543497</v>
      </c>
      <c r="D6" s="29">
        <v>0.528642368793908</v>
      </c>
      <c r="E6" s="24">
        <v>0.59</v>
      </c>
      <c r="F6" s="29">
        <v>0.916194693468342</v>
      </c>
      <c r="G6" s="29">
        <v>0.541879506883147</v>
      </c>
      <c r="H6" s="29">
        <v>0.706</v>
      </c>
      <c r="I6" s="29">
        <v>0.638</v>
      </c>
      <c r="J6" s="29">
        <v>0.69</v>
      </c>
      <c r="K6" s="29">
        <v>0.905</v>
      </c>
      <c r="L6" s="24">
        <f t="shared" si="0"/>
        <v>0.689724339433573</v>
      </c>
      <c r="M6" s="24">
        <f t="shared" si="1"/>
        <v>0.528642368793908</v>
      </c>
      <c r="N6" s="24">
        <f t="shared" ref="N6" si="8">MAX(B6:K6)</f>
        <v>0.916194693468342</v>
      </c>
      <c r="O6" s="24">
        <f t="shared" ref="O6" si="9">N6-M6</f>
        <v>0.387552324674434</v>
      </c>
    </row>
    <row r="7" ht="15.95" customHeight="1" spans="1:15">
      <c r="A7" s="11">
        <v>3</v>
      </c>
      <c r="B7" s="29">
        <v>0.706573271913854</v>
      </c>
      <c r="C7" s="28">
        <v>0.675004799048963</v>
      </c>
      <c r="D7" s="29">
        <v>0.987710364268455</v>
      </c>
      <c r="E7" s="24">
        <v>0.61</v>
      </c>
      <c r="F7" s="29">
        <v>0</v>
      </c>
      <c r="G7" s="29">
        <v>1.0392832489165</v>
      </c>
      <c r="H7" s="29">
        <v>0.814</v>
      </c>
      <c r="I7" s="29">
        <v>0.473</v>
      </c>
      <c r="J7" s="29">
        <v>0.52</v>
      </c>
      <c r="K7" s="29">
        <v>1.421</v>
      </c>
      <c r="L7" s="24">
        <f t="shared" si="0"/>
        <v>0.724657168414777</v>
      </c>
      <c r="M7" s="24">
        <f t="shared" si="1"/>
        <v>0</v>
      </c>
      <c r="N7" s="24">
        <f t="shared" ref="N7" si="10">MAX(B7:K7)</f>
        <v>1.421</v>
      </c>
      <c r="O7" s="24">
        <f t="shared" ref="O7" si="11">N7-M7</f>
        <v>1.421</v>
      </c>
    </row>
    <row r="8" ht="15.95" customHeight="1" spans="1:15">
      <c r="A8" s="11">
        <v>4</v>
      </c>
      <c r="B8" s="29">
        <v>0.496958598976313</v>
      </c>
      <c r="C8" s="28">
        <v>0.857863887672046</v>
      </c>
      <c r="D8" s="29">
        <v>0.250639773858637</v>
      </c>
      <c r="E8" s="24">
        <v>0.46</v>
      </c>
      <c r="F8" s="19"/>
      <c r="G8" s="29">
        <v>0.511475429725832</v>
      </c>
      <c r="H8" s="29">
        <v>0.954</v>
      </c>
      <c r="I8" s="29">
        <v>0.574</v>
      </c>
      <c r="J8" s="29">
        <v>0.61</v>
      </c>
      <c r="K8" s="29">
        <v>0.722</v>
      </c>
      <c r="L8" s="24">
        <f t="shared" si="0"/>
        <v>0.604104187803648</v>
      </c>
      <c r="M8" s="24">
        <f t="shared" si="1"/>
        <v>0.250639773858637</v>
      </c>
      <c r="N8" s="24">
        <f t="shared" ref="N8" si="12">MAX(B8:K8)</f>
        <v>0.954</v>
      </c>
      <c r="O8" s="24">
        <f t="shared" ref="O8" si="13">N8-M8</f>
        <v>0.703360226141363</v>
      </c>
    </row>
    <row r="9" ht="15.95" customHeight="1" spans="1:15">
      <c r="A9" s="11">
        <v>5</v>
      </c>
      <c r="B9" s="29"/>
      <c r="C9" s="28"/>
      <c r="D9" s="29"/>
      <c r="E9" s="24"/>
      <c r="F9" s="29"/>
      <c r="G9" s="29"/>
      <c r="H9" s="29"/>
      <c r="I9" s="29"/>
      <c r="J9" s="29"/>
      <c r="K9" s="29"/>
      <c r="L9" s="24"/>
      <c r="M9" s="24">
        <f t="shared" si="1"/>
        <v>0</v>
      </c>
      <c r="N9" s="24">
        <f t="shared" ref="N9" si="14">MAX(B9:K9)</f>
        <v>0</v>
      </c>
      <c r="O9" s="24">
        <f t="shared" ref="O9" si="15">N9-M9</f>
        <v>0</v>
      </c>
    </row>
    <row r="10" ht="15.95" customHeight="1" spans="1:15">
      <c r="A10" s="11">
        <v>6</v>
      </c>
      <c r="B10" s="29"/>
      <c r="C10" s="28"/>
      <c r="D10" s="29"/>
      <c r="E10" s="24"/>
      <c r="F10" s="29"/>
      <c r="G10" s="29"/>
      <c r="H10" s="29"/>
      <c r="I10" s="29"/>
      <c r="J10" s="29"/>
      <c r="K10" s="29"/>
      <c r="L10" s="24"/>
      <c r="M10" s="24">
        <f t="shared" si="1"/>
        <v>0</v>
      </c>
      <c r="N10" s="24">
        <f t="shared" ref="N10" si="16">MAX(B10:K10)</f>
        <v>0</v>
      </c>
      <c r="O10" s="24">
        <f t="shared" ref="O10" si="17">N10-M10</f>
        <v>0</v>
      </c>
    </row>
    <row r="11" ht="15.95" customHeight="1" spans="1:15">
      <c r="A11" s="11">
        <v>7</v>
      </c>
      <c r="B11" s="29"/>
      <c r="C11" s="28"/>
      <c r="D11" s="29"/>
      <c r="E11" s="24"/>
      <c r="F11" s="29"/>
      <c r="G11" s="29"/>
      <c r="H11" s="29"/>
      <c r="I11" s="29"/>
      <c r="J11" s="29"/>
      <c r="K11" s="29"/>
      <c r="L11" s="24"/>
      <c r="M11" s="24">
        <f t="shared" si="1"/>
        <v>0</v>
      </c>
      <c r="N11" s="24">
        <f t="shared" ref="N11" si="18">MAX(B11:K11)</f>
        <v>0</v>
      </c>
      <c r="O11" s="24">
        <f t="shared" ref="O11" si="19">N11-M11</f>
        <v>0</v>
      </c>
    </row>
    <row r="12" ht="15.95" customHeight="1" spans="1:15">
      <c r="A12" s="11">
        <v>8</v>
      </c>
      <c r="B12" s="29"/>
      <c r="C12" s="28"/>
      <c r="D12" s="29"/>
      <c r="E12" s="24"/>
      <c r="F12" s="29"/>
      <c r="G12" s="29"/>
      <c r="H12" s="29"/>
      <c r="I12" s="29"/>
      <c r="J12" s="29"/>
      <c r="K12" s="29"/>
      <c r="L12" s="24"/>
      <c r="M12" s="24">
        <f t="shared" si="1"/>
        <v>0</v>
      </c>
      <c r="N12" s="24">
        <f t="shared" ref="N12" si="20">MAX(B12:K12)</f>
        <v>0</v>
      </c>
      <c r="O12" s="24">
        <f t="shared" ref="O12" si="21">N12-M12</f>
        <v>0</v>
      </c>
    </row>
    <row r="13" ht="15.95" customHeight="1" spans="1:15">
      <c r="A13" s="11">
        <v>9</v>
      </c>
      <c r="B13" s="29"/>
      <c r="C13" s="28"/>
      <c r="D13" s="29"/>
      <c r="E13" s="24"/>
      <c r="F13" s="29"/>
      <c r="G13" s="29"/>
      <c r="H13" s="29"/>
      <c r="I13" s="29"/>
      <c r="J13" s="29"/>
      <c r="K13" s="29"/>
      <c r="L13" s="24"/>
      <c r="M13" s="24">
        <f t="shared" si="1"/>
        <v>0</v>
      </c>
      <c r="N13" s="24">
        <f t="shared" ref="N13" si="22">MAX(B13:K13)</f>
        <v>0</v>
      </c>
      <c r="O13" s="24">
        <f t="shared" ref="O13" si="23">N13-M13</f>
        <v>0</v>
      </c>
    </row>
    <row r="14" ht="15.95" customHeight="1" spans="1:15">
      <c r="A14" s="11">
        <v>10</v>
      </c>
      <c r="B14" s="29"/>
      <c r="C14" s="28"/>
      <c r="D14" s="29"/>
      <c r="E14" s="24"/>
      <c r="F14" s="29"/>
      <c r="G14" s="29"/>
      <c r="H14" s="29"/>
      <c r="I14" s="29"/>
      <c r="J14" s="29"/>
      <c r="K14" s="29"/>
      <c r="L14" s="24"/>
      <c r="M14" s="24">
        <f t="shared" si="1"/>
        <v>0</v>
      </c>
      <c r="N14" s="24">
        <f t="shared" ref="N14" si="24">MAX(B14:K14)</f>
        <v>0</v>
      </c>
      <c r="O14" s="24">
        <f t="shared" ref="O14" si="25">N14-M14</f>
        <v>0</v>
      </c>
    </row>
    <row r="15" ht="15.95" customHeight="1" spans="1:15">
      <c r="A15" s="5">
        <v>11</v>
      </c>
      <c r="B15" s="29"/>
      <c r="C15" s="28"/>
      <c r="D15" s="29"/>
      <c r="E15" s="24"/>
      <c r="F15" s="29"/>
      <c r="G15" s="29"/>
      <c r="H15" s="29"/>
      <c r="I15" s="29"/>
      <c r="J15" s="29"/>
      <c r="K15" s="29"/>
      <c r="L15" s="24"/>
      <c r="M15" s="24">
        <f t="shared" si="1"/>
        <v>0</v>
      </c>
      <c r="N15" s="24">
        <f t="shared" ref="N15" si="26">MAX(B15:K15)</f>
        <v>0</v>
      </c>
      <c r="O15" s="24">
        <f t="shared" ref="O15" si="27">N15-M15</f>
        <v>0</v>
      </c>
    </row>
    <row r="16" ht="15.95" customHeight="1" spans="1:15">
      <c r="A16" s="5">
        <v>12</v>
      </c>
      <c r="B16" s="29"/>
      <c r="C16" s="28"/>
      <c r="D16" s="29"/>
      <c r="E16" s="24"/>
      <c r="F16" s="29"/>
      <c r="G16" s="29"/>
      <c r="H16" s="29"/>
      <c r="I16" s="29"/>
      <c r="J16" s="29"/>
      <c r="K16" s="29"/>
      <c r="L16" s="24"/>
      <c r="M16" s="24">
        <f t="shared" si="1"/>
        <v>0</v>
      </c>
      <c r="N16" s="24">
        <f t="shared" ref="N16" si="28">MAX(B16:K16)</f>
        <v>0</v>
      </c>
      <c r="O16" s="24">
        <f t="shared" ref="O16" si="29">N16-M16</f>
        <v>0</v>
      </c>
    </row>
    <row r="17" ht="15.95" customHeight="1" spans="1:15">
      <c r="A17" s="11">
        <v>1</v>
      </c>
      <c r="B17" s="29"/>
      <c r="C17" s="28"/>
      <c r="D17" s="29"/>
      <c r="E17" s="24"/>
      <c r="F17" s="29"/>
      <c r="G17" s="29"/>
      <c r="H17" s="29"/>
      <c r="I17" s="29"/>
      <c r="J17" s="29"/>
      <c r="K17" s="29"/>
      <c r="L17" s="24"/>
      <c r="M17" s="24">
        <f t="shared" si="1"/>
        <v>0</v>
      </c>
      <c r="N17" s="24">
        <f t="shared" ref="N17" si="30">MAX(B17:K17)</f>
        <v>0</v>
      </c>
      <c r="O17" s="24">
        <f t="shared" ref="O17" si="31">N17-M17</f>
        <v>0</v>
      </c>
    </row>
    <row r="18" s="1" customFormat="1" ht="15.95" customHeight="1" spans="1:15">
      <c r="A18" s="11">
        <v>2</v>
      </c>
      <c r="B18" s="29"/>
      <c r="C18" s="28"/>
      <c r="D18" s="29"/>
      <c r="E18" s="24"/>
      <c r="F18" s="29"/>
      <c r="G18" s="29"/>
      <c r="H18" s="29"/>
      <c r="I18" s="29"/>
      <c r="J18" s="29"/>
      <c r="K18" s="29"/>
      <c r="L18" s="24"/>
      <c r="M18" s="24">
        <f t="shared" si="1"/>
        <v>0</v>
      </c>
      <c r="N18" s="24">
        <f t="shared" ref="N18" si="32">MAX(B18:K18)</f>
        <v>0</v>
      </c>
      <c r="O18" s="24">
        <f t="shared" ref="O18" si="33">N18-M18</f>
        <v>0</v>
      </c>
    </row>
    <row r="19" ht="15.95" customHeight="1" spans="1:15">
      <c r="A19" s="11">
        <v>3</v>
      </c>
      <c r="B19" s="29"/>
      <c r="C19" s="28"/>
      <c r="D19" s="29"/>
      <c r="E19" s="24"/>
      <c r="F19" s="29"/>
      <c r="G19" s="29"/>
      <c r="H19" s="29"/>
      <c r="I19" s="29"/>
      <c r="J19" s="29"/>
      <c r="K19" s="29"/>
      <c r="L19" s="24"/>
      <c r="M19" s="24">
        <f t="shared" si="1"/>
        <v>0</v>
      </c>
      <c r="N19" s="24">
        <f t="shared" ref="N19" si="34">MAX(B19:K19)</f>
        <v>0</v>
      </c>
      <c r="O19" s="24">
        <f t="shared" ref="O19" si="35">N19-M19</f>
        <v>0</v>
      </c>
    </row>
    <row r="20" s="1" customFormat="1" ht="15.95" customHeight="1" spans="1:15">
      <c r="A20" s="11">
        <v>4</v>
      </c>
      <c r="B20" s="29"/>
      <c r="C20" s="28"/>
      <c r="D20" s="29"/>
      <c r="E20" s="24"/>
      <c r="F20" s="29"/>
      <c r="G20" s="29"/>
      <c r="H20" s="29"/>
      <c r="I20" s="29"/>
      <c r="J20" s="29"/>
      <c r="K20" s="29"/>
      <c r="L20" s="24"/>
      <c r="M20" s="24">
        <f t="shared" si="1"/>
        <v>0</v>
      </c>
      <c r="N20" s="24">
        <f t="shared" ref="N20" si="36">MAX(B20:K20)</f>
        <v>0</v>
      </c>
      <c r="O20" s="24">
        <f t="shared" ref="O20" si="37">N20-M20</f>
        <v>0</v>
      </c>
    </row>
    <row r="21" ht="15.95" customHeight="1" spans="1:15">
      <c r="A21" s="11">
        <v>5</v>
      </c>
      <c r="B21" s="29"/>
      <c r="C21" s="28"/>
      <c r="D21" s="29"/>
      <c r="E21" s="24"/>
      <c r="F21" s="29"/>
      <c r="G21" s="29"/>
      <c r="H21" s="29"/>
      <c r="I21" s="29"/>
      <c r="J21" s="29"/>
      <c r="K21" s="29"/>
      <c r="L21" s="24"/>
      <c r="M21" s="24">
        <f t="shared" si="1"/>
        <v>0</v>
      </c>
      <c r="N21" s="24">
        <f t="shared" ref="N21:N22" si="38">MAX(B21:K21)</f>
        <v>0</v>
      </c>
      <c r="O21" s="24">
        <f t="shared" ref="O21:O22" si="39">N21-M21</f>
        <v>0</v>
      </c>
    </row>
    <row r="22" ht="15.95" customHeight="1" spans="1:15">
      <c r="A22" s="11">
        <v>6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24">
        <f t="shared" si="1"/>
        <v>0</v>
      </c>
      <c r="N22" s="24">
        <f t="shared" si="38"/>
        <v>0</v>
      </c>
      <c r="O22" s="24">
        <f t="shared" si="39"/>
        <v>0</v>
      </c>
    </row>
    <row r="23" ht="15.95" customHeight="1" spans="1:15">
      <c r="A23" s="5">
        <v>7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24">
        <f t="shared" si="1"/>
        <v>0</v>
      </c>
      <c r="N23" s="24">
        <f t="shared" ref="N23" si="40">MAX(B23:K23)</f>
        <v>0</v>
      </c>
      <c r="O23" s="24">
        <f t="shared" ref="O23" si="41">N23-M23</f>
        <v>0</v>
      </c>
    </row>
    <row r="24" ht="18.6" spans="1:15">
      <c r="A24" s="20" t="s">
        <v>16</v>
      </c>
      <c r="B24" s="24">
        <f>AVERAGE(B3:B23)</f>
        <v>0.599255898794048</v>
      </c>
      <c r="C24" s="24">
        <f t="shared" ref="C24:O24" si="42">AVERAGE(C3:C23)</f>
        <v>0.846496192804446</v>
      </c>
      <c r="D24" s="24">
        <f t="shared" si="42"/>
        <v>0.614078000978585</v>
      </c>
      <c r="E24" s="24">
        <f t="shared" si="42"/>
        <v>0.578</v>
      </c>
      <c r="F24" s="24">
        <f t="shared" si="42"/>
        <v>0.458097346734171</v>
      </c>
      <c r="G24" s="24">
        <f t="shared" si="42"/>
        <v>0.582620863355274</v>
      </c>
      <c r="H24" s="24">
        <f t="shared" si="42"/>
        <v>0.8888</v>
      </c>
      <c r="I24" s="24">
        <f t="shared" si="42"/>
        <v>0.58</v>
      </c>
      <c r="J24" s="24">
        <f t="shared" si="42"/>
        <v>0.75</v>
      </c>
      <c r="K24" s="24">
        <f t="shared" si="42"/>
        <v>1.05575</v>
      </c>
      <c r="L24" s="24">
        <f t="shared" si="42"/>
        <v>0.727127796753439</v>
      </c>
      <c r="M24" s="24">
        <f t="shared" si="42"/>
        <v>0.101356120438587</v>
      </c>
      <c r="N24" s="24">
        <f t="shared" si="42"/>
        <v>0.314083962448015</v>
      </c>
      <c r="O24" s="24">
        <f t="shared" si="42"/>
        <v>0.212727842009427</v>
      </c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O24"/>
  <sheetViews>
    <sheetView zoomScale="70" zoomScaleNormal="70" workbookViewId="0">
      <selection activeCell="O46" sqref="O46"/>
    </sheetView>
  </sheetViews>
  <sheetFormatPr defaultColWidth="9" defaultRowHeight="13.2"/>
  <cols>
    <col min="1" max="1" width="9.62962962962963" style="2" customWidth="1"/>
    <col min="2" max="8" width="9.75" customWidth="1"/>
    <col min="9" max="9" width="10.5" customWidth="1"/>
    <col min="10" max="10" width="9.75" customWidth="1"/>
    <col min="11" max="11" width="10.5" style="2" customWidth="1"/>
    <col min="12" max="15" width="9.75" customWidth="1"/>
  </cols>
  <sheetData>
    <row r="1" ht="22.8" spans="2:15">
      <c r="B1" s="3"/>
      <c r="F1" s="4" t="s">
        <v>30</v>
      </c>
      <c r="L1" s="3"/>
      <c r="M1" s="3"/>
      <c r="N1" s="3"/>
      <c r="O1" s="3"/>
    </row>
    <row r="2" ht="15.95" customHeight="1" spans="1:15">
      <c r="A2" s="5" t="s">
        <v>1</v>
      </c>
      <c r="B2" s="11" t="s">
        <v>2</v>
      </c>
      <c r="C2" s="11" t="s">
        <v>3</v>
      </c>
      <c r="D2" s="25" t="s">
        <v>4</v>
      </c>
      <c r="E2" s="25" t="s">
        <v>5</v>
      </c>
      <c r="F2" s="25" t="s">
        <v>6</v>
      </c>
      <c r="G2" s="11" t="s">
        <v>7</v>
      </c>
      <c r="H2" s="26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3" t="s">
        <v>13</v>
      </c>
      <c r="N2" s="11" t="s">
        <v>14</v>
      </c>
      <c r="O2" s="23" t="s">
        <v>15</v>
      </c>
    </row>
    <row r="3" ht="15.95" customHeight="1" spans="1:15">
      <c r="A3" s="11">
        <v>11</v>
      </c>
      <c r="B3" s="27"/>
      <c r="C3" s="28">
        <v>0.422204021519328</v>
      </c>
      <c r="D3" s="29">
        <v>0.173756254546173</v>
      </c>
      <c r="E3" s="30"/>
      <c r="F3" s="27"/>
      <c r="G3" s="27"/>
      <c r="H3" s="27"/>
      <c r="I3" s="27"/>
      <c r="J3" s="27"/>
      <c r="K3" s="27"/>
      <c r="L3" s="24">
        <f t="shared" ref="L3:L8" si="0">AVERAGE(B3:K3)</f>
        <v>0.297980138032751</v>
      </c>
      <c r="M3" s="24">
        <f t="shared" ref="M3:M23" si="1">MIN(B3:K3)</f>
        <v>0.173756254546173</v>
      </c>
      <c r="N3" s="24">
        <f t="shared" ref="N3" si="2">MAX(B3:K3)</f>
        <v>0.422204021519328</v>
      </c>
      <c r="O3" s="24">
        <f t="shared" ref="O3" si="3">N3-M3</f>
        <v>0.248447766973155</v>
      </c>
    </row>
    <row r="4" ht="15.95" customHeight="1" spans="1:15">
      <c r="A4" s="11">
        <v>12</v>
      </c>
      <c r="B4" s="29">
        <v>0.388422917687779</v>
      </c>
      <c r="C4" s="28">
        <v>0.325323792240758</v>
      </c>
      <c r="D4" s="29">
        <v>0.312467692200693</v>
      </c>
      <c r="E4" s="24">
        <v>1.318</v>
      </c>
      <c r="F4" s="29"/>
      <c r="G4" s="29">
        <v>0.410606009322978</v>
      </c>
      <c r="H4" s="29">
        <v>0.568</v>
      </c>
      <c r="I4" s="29"/>
      <c r="J4" s="29">
        <v>0.44</v>
      </c>
      <c r="K4" s="29"/>
      <c r="L4" s="24">
        <f t="shared" si="0"/>
        <v>0.537545773064601</v>
      </c>
      <c r="M4" s="24">
        <f t="shared" si="1"/>
        <v>0.312467692200693</v>
      </c>
      <c r="N4" s="24">
        <f t="shared" ref="N4" si="4">MAX(B4:K4)</f>
        <v>1.318</v>
      </c>
      <c r="O4" s="24">
        <f t="shared" ref="O4" si="5">N4-M4</f>
        <v>1.00553230779931</v>
      </c>
    </row>
    <row r="5" ht="15.95" customHeight="1" spans="1:15">
      <c r="A5" s="11">
        <v>1</v>
      </c>
      <c r="B5" s="29">
        <v>0.381013488737807</v>
      </c>
      <c r="C5" s="28">
        <v>0.442694446106989</v>
      </c>
      <c r="D5" s="24">
        <v>0.482952752174426</v>
      </c>
      <c r="E5" s="24">
        <v>0.49</v>
      </c>
      <c r="F5" s="29"/>
      <c r="G5" s="29">
        <v>0.365054170290416</v>
      </c>
      <c r="H5" s="29">
        <v>1.35</v>
      </c>
      <c r="I5" s="29">
        <v>0.824</v>
      </c>
      <c r="J5" s="29">
        <v>0.5</v>
      </c>
      <c r="K5" s="29">
        <v>0.648</v>
      </c>
      <c r="L5" s="24">
        <f t="shared" si="0"/>
        <v>0.609301650812182</v>
      </c>
      <c r="M5" s="24">
        <f t="shared" si="1"/>
        <v>0.365054170290416</v>
      </c>
      <c r="N5" s="24">
        <f t="shared" ref="N5" si="6">MAX(B5:K5)</f>
        <v>1.35</v>
      </c>
      <c r="O5" s="24">
        <f t="shared" ref="O5" si="7">N5-M5</f>
        <v>0.984945829709584</v>
      </c>
    </row>
    <row r="6" ht="15.95" customHeight="1" spans="1:15">
      <c r="A6" s="11">
        <v>2</v>
      </c>
      <c r="B6" s="29">
        <v>0.400091295892982</v>
      </c>
      <c r="C6" s="28">
        <v>0.43246742043071</v>
      </c>
      <c r="D6" s="29">
        <v>0.404714119501537</v>
      </c>
      <c r="E6" s="24">
        <v>0.53</v>
      </c>
      <c r="F6" s="29">
        <v>0.60219747733444</v>
      </c>
      <c r="G6" s="29">
        <v>0.290537136095464</v>
      </c>
      <c r="H6" s="29">
        <v>0.536</v>
      </c>
      <c r="I6" s="29">
        <v>0.63</v>
      </c>
      <c r="J6" s="29">
        <v>0.46</v>
      </c>
      <c r="K6" s="29">
        <v>0.757</v>
      </c>
      <c r="L6" s="24">
        <f t="shared" si="0"/>
        <v>0.504300744925513</v>
      </c>
      <c r="M6" s="24">
        <f t="shared" si="1"/>
        <v>0.290537136095464</v>
      </c>
      <c r="N6" s="24">
        <f t="shared" ref="N6" si="8">MAX(B6:K6)</f>
        <v>0.757</v>
      </c>
      <c r="O6" s="24">
        <f t="shared" ref="O6" si="9">N6-M6</f>
        <v>0.466462863904536</v>
      </c>
    </row>
    <row r="7" ht="15.95" customHeight="1" spans="1:15">
      <c r="A7" s="11">
        <v>3</v>
      </c>
      <c r="B7" s="29">
        <v>0.373628610288703</v>
      </c>
      <c r="C7" s="28">
        <v>0.543576609994023</v>
      </c>
      <c r="D7" s="29">
        <v>0.28990600906198</v>
      </c>
      <c r="E7" s="24">
        <v>0.39</v>
      </c>
      <c r="F7" s="29">
        <v>0.339171086053635</v>
      </c>
      <c r="G7" s="29">
        <v>0.714474800115443</v>
      </c>
      <c r="H7" s="29">
        <v>0.645</v>
      </c>
      <c r="I7" s="29">
        <v>0.489</v>
      </c>
      <c r="J7" s="29">
        <v>0.35</v>
      </c>
      <c r="K7" s="29">
        <v>0.629</v>
      </c>
      <c r="L7" s="24">
        <f t="shared" si="0"/>
        <v>0.476375711551379</v>
      </c>
      <c r="M7" s="24">
        <f t="shared" si="1"/>
        <v>0.28990600906198</v>
      </c>
      <c r="N7" s="24">
        <f t="shared" ref="N7" si="10">MAX(B7:K7)</f>
        <v>0.714474800115443</v>
      </c>
      <c r="O7" s="24">
        <f t="shared" ref="O7" si="11">N7-M7</f>
        <v>0.424568791053462</v>
      </c>
    </row>
    <row r="8" ht="15.95" customHeight="1" spans="1:15">
      <c r="A8" s="11">
        <v>4</v>
      </c>
      <c r="B8" s="29">
        <v>0.260469330062069</v>
      </c>
      <c r="C8" s="28">
        <v>1.21009136217435</v>
      </c>
      <c r="D8" s="29">
        <v>0.234928215351915</v>
      </c>
      <c r="E8" s="24">
        <v>0.42</v>
      </c>
      <c r="F8" s="19"/>
      <c r="G8" s="29">
        <v>0.374719031635497</v>
      </c>
      <c r="H8" s="29">
        <v>0.602</v>
      </c>
      <c r="I8" s="29">
        <v>0.579</v>
      </c>
      <c r="J8" s="29">
        <v>0.37</v>
      </c>
      <c r="K8" s="29">
        <v>0.428</v>
      </c>
      <c r="L8" s="24">
        <f t="shared" si="0"/>
        <v>0.49768977102487</v>
      </c>
      <c r="M8" s="24">
        <f t="shared" si="1"/>
        <v>0.234928215351915</v>
      </c>
      <c r="N8" s="24">
        <f t="shared" ref="N8" si="12">MAX(B8:K8)</f>
        <v>1.21009136217435</v>
      </c>
      <c r="O8" s="24">
        <f t="shared" ref="O8" si="13">N8-M8</f>
        <v>0.975163146822439</v>
      </c>
    </row>
    <row r="9" ht="15.95" customHeight="1" spans="1:15">
      <c r="A9" s="11">
        <v>5</v>
      </c>
      <c r="B9" s="29"/>
      <c r="C9" s="28"/>
      <c r="D9" s="29"/>
      <c r="E9" s="24"/>
      <c r="F9" s="29"/>
      <c r="G9" s="29"/>
      <c r="H9" s="33"/>
      <c r="I9" s="29"/>
      <c r="J9" s="29"/>
      <c r="K9" s="29"/>
      <c r="L9" s="24"/>
      <c r="M9" s="24">
        <f t="shared" si="1"/>
        <v>0</v>
      </c>
      <c r="N9" s="24">
        <f t="shared" ref="N9" si="14">MAX(B9:K9)</f>
        <v>0</v>
      </c>
      <c r="O9" s="24">
        <f t="shared" ref="O9" si="15">N9-M9</f>
        <v>0</v>
      </c>
    </row>
    <row r="10" ht="15.95" customHeight="1" spans="1:15">
      <c r="A10" s="11">
        <v>6</v>
      </c>
      <c r="B10" s="29"/>
      <c r="C10" s="28"/>
      <c r="D10" s="29"/>
      <c r="E10" s="24"/>
      <c r="F10" s="29"/>
      <c r="G10" s="29"/>
      <c r="H10" s="33"/>
      <c r="I10" s="29"/>
      <c r="J10" s="29"/>
      <c r="K10" s="29"/>
      <c r="L10" s="24"/>
      <c r="M10" s="24">
        <f t="shared" si="1"/>
        <v>0</v>
      </c>
      <c r="N10" s="24">
        <f t="shared" ref="N10" si="16">MAX(B10:K10)</f>
        <v>0</v>
      </c>
      <c r="O10" s="24">
        <f t="shared" ref="O10" si="17">N10-M10</f>
        <v>0</v>
      </c>
    </row>
    <row r="11" ht="15.95" customHeight="1" spans="1:15">
      <c r="A11" s="11">
        <v>7</v>
      </c>
      <c r="B11" s="29"/>
      <c r="C11" s="28"/>
      <c r="D11" s="29"/>
      <c r="E11" s="24"/>
      <c r="F11" s="29"/>
      <c r="G11" s="29"/>
      <c r="H11" s="33"/>
      <c r="I11" s="29"/>
      <c r="J11" s="29"/>
      <c r="K11" s="29"/>
      <c r="L11" s="24"/>
      <c r="M11" s="24">
        <f t="shared" si="1"/>
        <v>0</v>
      </c>
      <c r="N11" s="24">
        <f t="shared" ref="N11" si="18">MAX(B11:K11)</f>
        <v>0</v>
      </c>
      <c r="O11" s="24">
        <f t="shared" ref="O11" si="19">N11-M11</f>
        <v>0</v>
      </c>
    </row>
    <row r="12" ht="15.95" customHeight="1" spans="1:15">
      <c r="A12" s="11">
        <v>8</v>
      </c>
      <c r="B12" s="29"/>
      <c r="C12" s="28"/>
      <c r="D12" s="29"/>
      <c r="E12" s="24"/>
      <c r="F12" s="29"/>
      <c r="G12" s="29"/>
      <c r="H12" s="33"/>
      <c r="I12" s="29"/>
      <c r="J12" s="29"/>
      <c r="K12" s="29"/>
      <c r="L12" s="24"/>
      <c r="M12" s="24">
        <f t="shared" si="1"/>
        <v>0</v>
      </c>
      <c r="N12" s="24">
        <f t="shared" ref="N12" si="20">MAX(B12:K12)</f>
        <v>0</v>
      </c>
      <c r="O12" s="24">
        <f t="shared" ref="O12" si="21">N12-M12</f>
        <v>0</v>
      </c>
    </row>
    <row r="13" ht="15.95" customHeight="1" spans="1:15">
      <c r="A13" s="11">
        <v>9</v>
      </c>
      <c r="B13" s="29"/>
      <c r="C13" s="28"/>
      <c r="D13" s="29"/>
      <c r="E13" s="24"/>
      <c r="F13" s="29"/>
      <c r="G13" s="29"/>
      <c r="H13" s="29"/>
      <c r="I13" s="29"/>
      <c r="J13" s="29"/>
      <c r="K13" s="29"/>
      <c r="L13" s="24"/>
      <c r="M13" s="24">
        <f t="shared" si="1"/>
        <v>0</v>
      </c>
      <c r="N13" s="24">
        <f t="shared" ref="N13" si="22">MAX(B13:K13)</f>
        <v>0</v>
      </c>
      <c r="O13" s="24">
        <f t="shared" ref="O13" si="23">N13-M13</f>
        <v>0</v>
      </c>
    </row>
    <row r="14" ht="15.95" customHeight="1" spans="1:15">
      <c r="A14" s="11">
        <v>10</v>
      </c>
      <c r="B14" s="29"/>
      <c r="C14" s="28"/>
      <c r="D14" s="29"/>
      <c r="E14" s="24"/>
      <c r="F14" s="29"/>
      <c r="G14" s="29"/>
      <c r="H14" s="29"/>
      <c r="I14" s="29"/>
      <c r="J14" s="29"/>
      <c r="K14" s="29"/>
      <c r="L14" s="24"/>
      <c r="M14" s="24">
        <f t="shared" si="1"/>
        <v>0</v>
      </c>
      <c r="N14" s="24">
        <f t="shared" ref="N14" si="24">MAX(B14:K14)</f>
        <v>0</v>
      </c>
      <c r="O14" s="24">
        <f t="shared" ref="O14" si="25">N14-M14</f>
        <v>0</v>
      </c>
    </row>
    <row r="15" ht="15.95" customHeight="1" spans="1:15">
      <c r="A15" s="5">
        <v>11</v>
      </c>
      <c r="B15" s="29"/>
      <c r="C15" s="28"/>
      <c r="D15" s="29"/>
      <c r="E15" s="24"/>
      <c r="F15" s="29"/>
      <c r="G15" s="29"/>
      <c r="H15" s="29"/>
      <c r="I15" s="29"/>
      <c r="J15" s="29"/>
      <c r="K15" s="29"/>
      <c r="L15" s="24"/>
      <c r="M15" s="24">
        <f t="shared" si="1"/>
        <v>0</v>
      </c>
      <c r="N15" s="24">
        <f t="shared" ref="N15" si="26">MAX(B15:K15)</f>
        <v>0</v>
      </c>
      <c r="O15" s="24">
        <f t="shared" ref="O15" si="27">N15-M15</f>
        <v>0</v>
      </c>
    </row>
    <row r="16" ht="15.95" customHeight="1" spans="1:15">
      <c r="A16" s="5">
        <v>12</v>
      </c>
      <c r="B16" s="29"/>
      <c r="C16" s="28"/>
      <c r="D16" s="29"/>
      <c r="E16" s="24"/>
      <c r="F16" s="29"/>
      <c r="G16" s="29"/>
      <c r="H16" s="29"/>
      <c r="I16" s="29"/>
      <c r="J16" s="29"/>
      <c r="K16" s="29"/>
      <c r="L16" s="24"/>
      <c r="M16" s="24">
        <f t="shared" si="1"/>
        <v>0</v>
      </c>
      <c r="N16" s="24">
        <f t="shared" ref="N16" si="28">MAX(B16:K16)</f>
        <v>0</v>
      </c>
      <c r="O16" s="24">
        <f t="shared" ref="O16" si="29">N16-M16</f>
        <v>0</v>
      </c>
    </row>
    <row r="17" ht="15.95" customHeight="1" spans="1:15">
      <c r="A17" s="11">
        <v>1</v>
      </c>
      <c r="B17" s="29"/>
      <c r="C17" s="28"/>
      <c r="D17" s="29"/>
      <c r="E17" s="24"/>
      <c r="F17" s="29"/>
      <c r="G17" s="29"/>
      <c r="H17" s="29"/>
      <c r="I17" s="29"/>
      <c r="J17" s="29"/>
      <c r="K17" s="29"/>
      <c r="L17" s="24"/>
      <c r="M17" s="24">
        <f t="shared" si="1"/>
        <v>0</v>
      </c>
      <c r="N17" s="24">
        <f t="shared" ref="N17" si="30">MAX(B17:K17)</f>
        <v>0</v>
      </c>
      <c r="O17" s="24">
        <f t="shared" ref="O17" si="31">N17-M17</f>
        <v>0</v>
      </c>
    </row>
    <row r="18" s="1" customFormat="1" ht="15.95" customHeight="1" spans="1:15">
      <c r="A18" s="11">
        <v>2</v>
      </c>
      <c r="B18" s="29"/>
      <c r="C18" s="28"/>
      <c r="D18" s="29"/>
      <c r="E18" s="24"/>
      <c r="F18" s="29"/>
      <c r="G18" s="29"/>
      <c r="H18" s="29"/>
      <c r="I18" s="29"/>
      <c r="J18" s="29"/>
      <c r="K18" s="29"/>
      <c r="L18" s="24"/>
      <c r="M18" s="24">
        <f t="shared" si="1"/>
        <v>0</v>
      </c>
      <c r="N18" s="24">
        <f t="shared" ref="N18" si="32">MAX(B18:K18)</f>
        <v>0</v>
      </c>
      <c r="O18" s="24">
        <f t="shared" ref="O18" si="33">N18-M18</f>
        <v>0</v>
      </c>
    </row>
    <row r="19" ht="15.95" customHeight="1" spans="1:15">
      <c r="A19" s="11">
        <v>3</v>
      </c>
      <c r="B19" s="29"/>
      <c r="C19" s="28"/>
      <c r="D19" s="29"/>
      <c r="E19" s="24"/>
      <c r="F19" s="29"/>
      <c r="G19" s="29"/>
      <c r="H19" s="29"/>
      <c r="I19" s="29"/>
      <c r="J19" s="29"/>
      <c r="K19" s="29"/>
      <c r="L19" s="24"/>
      <c r="M19" s="24">
        <f t="shared" si="1"/>
        <v>0</v>
      </c>
      <c r="N19" s="24">
        <f t="shared" ref="N19" si="34">MAX(B19:K19)</f>
        <v>0</v>
      </c>
      <c r="O19" s="24">
        <f t="shared" ref="O19" si="35">N19-M19</f>
        <v>0</v>
      </c>
    </row>
    <row r="20" s="1" customFormat="1" ht="15.95" customHeight="1" spans="1:15">
      <c r="A20" s="11">
        <v>4</v>
      </c>
      <c r="B20" s="29"/>
      <c r="C20" s="28"/>
      <c r="D20" s="29"/>
      <c r="E20" s="24"/>
      <c r="F20" s="29"/>
      <c r="G20" s="29"/>
      <c r="H20" s="29"/>
      <c r="I20" s="29"/>
      <c r="J20" s="29"/>
      <c r="K20" s="29"/>
      <c r="L20" s="24"/>
      <c r="M20" s="24">
        <f t="shared" si="1"/>
        <v>0</v>
      </c>
      <c r="N20" s="24">
        <f t="shared" ref="N20" si="36">MAX(B20:K20)</f>
        <v>0</v>
      </c>
      <c r="O20" s="24">
        <f t="shared" ref="O20" si="37">N20-M20</f>
        <v>0</v>
      </c>
    </row>
    <row r="21" ht="15.95" customHeight="1" spans="1:15">
      <c r="A21" s="11">
        <v>5</v>
      </c>
      <c r="B21" s="29"/>
      <c r="C21" s="28"/>
      <c r="D21" s="29"/>
      <c r="E21" s="24"/>
      <c r="F21" s="29"/>
      <c r="G21" s="29"/>
      <c r="H21" s="29"/>
      <c r="I21" s="29"/>
      <c r="J21" s="29"/>
      <c r="K21" s="29"/>
      <c r="L21" s="24"/>
      <c r="M21" s="24">
        <f t="shared" si="1"/>
        <v>0</v>
      </c>
      <c r="N21" s="24">
        <f t="shared" ref="N21:N22" si="38">MAX(B21:K21)</f>
        <v>0</v>
      </c>
      <c r="O21" s="24">
        <f t="shared" ref="O21:O22" si="39">N21-M21</f>
        <v>0</v>
      </c>
    </row>
    <row r="22" ht="15.95" customHeight="1" spans="1:15">
      <c r="A22" s="11">
        <v>6</v>
      </c>
      <c r="B22" s="31"/>
      <c r="C22" s="31"/>
      <c r="D22" s="31"/>
      <c r="E22" s="31"/>
      <c r="F22" s="31"/>
      <c r="G22" s="31"/>
      <c r="H22" s="31"/>
      <c r="I22" s="31"/>
      <c r="J22" s="31"/>
      <c r="K22" s="34"/>
      <c r="L22" s="31"/>
      <c r="M22" s="24">
        <f t="shared" si="1"/>
        <v>0</v>
      </c>
      <c r="N22" s="24">
        <f t="shared" si="38"/>
        <v>0</v>
      </c>
      <c r="O22" s="24">
        <f t="shared" si="39"/>
        <v>0</v>
      </c>
    </row>
    <row r="23" ht="15.95" customHeight="1" spans="1:15">
      <c r="A23" s="5">
        <v>7</v>
      </c>
      <c r="B23" s="31"/>
      <c r="C23" s="31"/>
      <c r="D23" s="31"/>
      <c r="E23" s="31"/>
      <c r="F23" s="31"/>
      <c r="G23" s="31"/>
      <c r="H23" s="31"/>
      <c r="I23" s="31"/>
      <c r="J23" s="31"/>
      <c r="K23" s="34"/>
      <c r="L23" s="31"/>
      <c r="M23" s="24">
        <f t="shared" si="1"/>
        <v>0</v>
      </c>
      <c r="N23" s="24">
        <f t="shared" ref="N23" si="40">MAX(B23:K23)</f>
        <v>0</v>
      </c>
      <c r="O23" s="24">
        <f t="shared" ref="O23" si="41">N23-M23</f>
        <v>0</v>
      </c>
    </row>
    <row r="24" ht="18.6" spans="1:15">
      <c r="A24" s="20" t="s">
        <v>16</v>
      </c>
      <c r="B24" s="24">
        <f>AVERAGE(B3:B23)</f>
        <v>0.360725128533868</v>
      </c>
      <c r="C24" s="24">
        <f t="shared" ref="C24:O24" si="42">AVERAGE(C3:C23)</f>
        <v>0.562726275411027</v>
      </c>
      <c r="D24" s="24">
        <f t="shared" si="42"/>
        <v>0.316454173806121</v>
      </c>
      <c r="E24" s="24">
        <f t="shared" si="42"/>
        <v>0.6296</v>
      </c>
      <c r="F24" s="24">
        <f t="shared" si="42"/>
        <v>0.470684281694037</v>
      </c>
      <c r="G24" s="24">
        <f t="shared" si="42"/>
        <v>0.43107822949196</v>
      </c>
      <c r="H24" s="24">
        <f t="shared" si="42"/>
        <v>0.7402</v>
      </c>
      <c r="I24" s="24">
        <f t="shared" si="42"/>
        <v>0.6305</v>
      </c>
      <c r="J24" s="24">
        <f t="shared" si="42"/>
        <v>0.424</v>
      </c>
      <c r="K24" s="24">
        <f t="shared" si="42"/>
        <v>0.6155</v>
      </c>
      <c r="L24" s="24">
        <f t="shared" si="42"/>
        <v>0.487198964901883</v>
      </c>
      <c r="M24" s="24">
        <f t="shared" si="42"/>
        <v>0.0793642608355544</v>
      </c>
      <c r="N24" s="24">
        <f t="shared" si="42"/>
        <v>0.274846199229006</v>
      </c>
      <c r="O24" s="24">
        <f t="shared" si="42"/>
        <v>0.195481938393452</v>
      </c>
    </row>
  </sheetData>
  <pageMargins left="0.787" right="0.787" top="0.984" bottom="0.984" header="0.512" footer="0.512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G24"/>
  <sheetViews>
    <sheetView zoomScale="70" zoomScaleNormal="70" workbookViewId="0">
      <selection activeCell="O46" sqref="O46"/>
    </sheetView>
  </sheetViews>
  <sheetFormatPr defaultColWidth="9" defaultRowHeight="13.2"/>
  <cols>
    <col min="1" max="1" width="9.62962962962963" style="2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ht="22.8" spans="2:241">
      <c r="B1" s="3"/>
      <c r="C1" s="3"/>
      <c r="D1" s="3"/>
      <c r="F1" s="4" t="s">
        <v>31</v>
      </c>
      <c r="G1" s="3"/>
      <c r="H1" s="3"/>
      <c r="I1" s="3"/>
      <c r="J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</row>
    <row r="2" ht="15.95" customHeight="1" spans="1:15">
      <c r="A2" s="5" t="s">
        <v>1</v>
      </c>
      <c r="B2" s="11" t="s">
        <v>2</v>
      </c>
      <c r="C2" s="11" t="s">
        <v>3</v>
      </c>
      <c r="D2" s="25" t="s">
        <v>4</v>
      </c>
      <c r="E2" s="25" t="s">
        <v>5</v>
      </c>
      <c r="F2" s="25" t="s">
        <v>6</v>
      </c>
      <c r="G2" s="11" t="s">
        <v>7</v>
      </c>
      <c r="H2" s="26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3" t="s">
        <v>13</v>
      </c>
      <c r="N2" s="11" t="s">
        <v>14</v>
      </c>
      <c r="O2" s="23" t="s">
        <v>15</v>
      </c>
    </row>
    <row r="3" ht="15.95" customHeight="1" spans="1:15">
      <c r="A3" s="11">
        <v>11</v>
      </c>
      <c r="B3" s="27"/>
      <c r="C3" s="28">
        <v>1.08351960979767</v>
      </c>
      <c r="D3" s="29">
        <v>0.980762421743962</v>
      </c>
      <c r="E3" s="30"/>
      <c r="F3" s="27"/>
      <c r="G3" s="27"/>
      <c r="H3" s="27"/>
      <c r="I3" s="27"/>
      <c r="J3" s="27"/>
      <c r="K3" s="27"/>
      <c r="L3" s="24">
        <f t="shared" ref="L3:L8" si="0">AVERAGE(B3:K3)</f>
        <v>1.03214101577082</v>
      </c>
      <c r="M3" s="24">
        <f t="shared" ref="M3:M23" si="1">MIN(B3:K3)</f>
        <v>0.980762421743962</v>
      </c>
      <c r="N3" s="24">
        <f t="shared" ref="N3" si="2">MAX(B3:K3)</f>
        <v>1.08351960979767</v>
      </c>
      <c r="O3" s="24">
        <f t="shared" ref="O3" si="3">N3-M3</f>
        <v>0.102757188053708</v>
      </c>
    </row>
    <row r="4" ht="15.95" customHeight="1" spans="1:15">
      <c r="A4" s="11">
        <v>12</v>
      </c>
      <c r="B4" s="29">
        <v>0.746600326377225</v>
      </c>
      <c r="C4" s="28">
        <v>0.743505003299732</v>
      </c>
      <c r="D4" s="29">
        <v>0.574804075026349</v>
      </c>
      <c r="E4" s="24">
        <v>0.559</v>
      </c>
      <c r="F4" s="29"/>
      <c r="G4" s="29">
        <v>0.629146897753843</v>
      </c>
      <c r="H4" s="29">
        <v>0.865</v>
      </c>
      <c r="I4" s="29"/>
      <c r="J4" s="29">
        <v>0.61</v>
      </c>
      <c r="K4" s="29"/>
      <c r="L4" s="24">
        <f t="shared" si="0"/>
        <v>0.675436614636736</v>
      </c>
      <c r="M4" s="24">
        <f t="shared" si="1"/>
        <v>0.559</v>
      </c>
      <c r="N4" s="24">
        <f t="shared" ref="N4" si="4">MAX(B4:K4)</f>
        <v>0.865</v>
      </c>
      <c r="O4" s="24">
        <f t="shared" ref="O4" si="5">N4-M4</f>
        <v>0.306</v>
      </c>
    </row>
    <row r="5" ht="15.95" customHeight="1" spans="1:15">
      <c r="A5" s="11">
        <v>1</v>
      </c>
      <c r="B5" s="29">
        <v>0.707663571920781</v>
      </c>
      <c r="C5" s="28">
        <v>0.705905773373123</v>
      </c>
      <c r="D5" s="24">
        <v>0.560953441852043</v>
      </c>
      <c r="E5" s="24">
        <v>0.58</v>
      </c>
      <c r="F5" s="29"/>
      <c r="G5" s="29">
        <v>1.0649319227068</v>
      </c>
      <c r="H5" s="29">
        <v>0.955</v>
      </c>
      <c r="I5" s="29">
        <v>1.163</v>
      </c>
      <c r="J5" s="29">
        <v>0.71</v>
      </c>
      <c r="K5" s="29">
        <v>1.247</v>
      </c>
      <c r="L5" s="24">
        <f t="shared" si="0"/>
        <v>0.854939412205861</v>
      </c>
      <c r="M5" s="24">
        <f t="shared" si="1"/>
        <v>0.560953441852043</v>
      </c>
      <c r="N5" s="24">
        <f t="shared" ref="N5" si="6">MAX(B5:K5)</f>
        <v>1.247</v>
      </c>
      <c r="O5" s="24">
        <f t="shared" ref="O5" si="7">N5-M5</f>
        <v>0.686046558147957</v>
      </c>
    </row>
    <row r="6" ht="15.95" customHeight="1" spans="1:15">
      <c r="A6" s="11">
        <v>2</v>
      </c>
      <c r="B6" s="29">
        <v>0.843703029410909</v>
      </c>
      <c r="C6" s="28">
        <v>0.692816053099329</v>
      </c>
      <c r="D6" s="29">
        <v>0.454979313563261</v>
      </c>
      <c r="E6" s="24">
        <v>0.61</v>
      </c>
      <c r="F6" s="29">
        <v>0.589790826133268</v>
      </c>
      <c r="G6" s="29">
        <v>1.13463291516292</v>
      </c>
      <c r="H6" s="29">
        <v>0.86</v>
      </c>
      <c r="I6" s="29">
        <v>0.534</v>
      </c>
      <c r="J6" s="29">
        <v>0.71</v>
      </c>
      <c r="K6" s="29">
        <v>0.868</v>
      </c>
      <c r="L6" s="24">
        <f t="shared" si="0"/>
        <v>0.729792213736969</v>
      </c>
      <c r="M6" s="24">
        <f t="shared" si="1"/>
        <v>0.454979313563261</v>
      </c>
      <c r="N6" s="24">
        <f t="shared" ref="N6" si="8">MAX(B6:K6)</f>
        <v>1.13463291516292</v>
      </c>
      <c r="O6" s="24">
        <f t="shared" ref="O6" si="9">N6-M6</f>
        <v>0.679653601599661</v>
      </c>
    </row>
    <row r="7" ht="15.95" customHeight="1" spans="1:15">
      <c r="A7" s="11">
        <v>3</v>
      </c>
      <c r="B7" s="29">
        <v>0.933520056018673</v>
      </c>
      <c r="C7" s="28">
        <v>0.830273182301889</v>
      </c>
      <c r="D7" s="29">
        <v>0.560765856217973</v>
      </c>
      <c r="E7" s="24">
        <v>0.78</v>
      </c>
      <c r="F7" s="29">
        <v>0.497025032737201</v>
      </c>
      <c r="G7" s="29">
        <v>0.598948015735635</v>
      </c>
      <c r="H7" s="29">
        <v>0.668</v>
      </c>
      <c r="I7" s="29">
        <v>0.355</v>
      </c>
      <c r="J7" s="29">
        <v>0.59</v>
      </c>
      <c r="K7" s="29">
        <v>1.051</v>
      </c>
      <c r="L7" s="24">
        <f t="shared" si="0"/>
        <v>0.686453214301137</v>
      </c>
      <c r="M7" s="24">
        <f t="shared" si="1"/>
        <v>0.355</v>
      </c>
      <c r="N7" s="24">
        <f t="shared" ref="N7" si="10">MAX(B7:K7)</f>
        <v>1.051</v>
      </c>
      <c r="O7" s="24">
        <f t="shared" ref="O7" si="11">N7-M7</f>
        <v>0.696</v>
      </c>
    </row>
    <row r="8" ht="15.95" customHeight="1" spans="1:15">
      <c r="A8" s="11">
        <v>4</v>
      </c>
      <c r="B8" s="29">
        <v>0.817693778896083</v>
      </c>
      <c r="C8" s="28">
        <v>0.873783900469314</v>
      </c>
      <c r="D8" s="29">
        <v>0.549126662222307</v>
      </c>
      <c r="E8" s="24">
        <v>0.74</v>
      </c>
      <c r="F8" s="19"/>
      <c r="G8" s="29">
        <v>0.939413479854243</v>
      </c>
      <c r="H8" s="29">
        <v>0.826</v>
      </c>
      <c r="I8" s="29">
        <v>0.87</v>
      </c>
      <c r="J8" s="29">
        <v>0.9</v>
      </c>
      <c r="K8" s="29">
        <v>0.878</v>
      </c>
      <c r="L8" s="24">
        <f t="shared" si="0"/>
        <v>0.821557535715772</v>
      </c>
      <c r="M8" s="24">
        <f t="shared" si="1"/>
        <v>0.549126662222307</v>
      </c>
      <c r="N8" s="24">
        <f t="shared" ref="N8" si="12">MAX(B8:K8)</f>
        <v>0.939413479854243</v>
      </c>
      <c r="O8" s="24">
        <f t="shared" ref="O8" si="13">N8-M8</f>
        <v>0.390286817631936</v>
      </c>
    </row>
    <row r="9" ht="15.95" customHeight="1" spans="1:15">
      <c r="A9" s="11">
        <v>5</v>
      </c>
      <c r="B9" s="29"/>
      <c r="C9" s="28"/>
      <c r="D9" s="29"/>
      <c r="E9" s="24"/>
      <c r="F9" s="29"/>
      <c r="G9" s="29"/>
      <c r="H9" s="29"/>
      <c r="I9" s="29"/>
      <c r="J9" s="29"/>
      <c r="K9" s="29"/>
      <c r="L9" s="24"/>
      <c r="M9" s="24">
        <f t="shared" si="1"/>
        <v>0</v>
      </c>
      <c r="N9" s="24">
        <f t="shared" ref="N9" si="14">MAX(B9:K9)</f>
        <v>0</v>
      </c>
      <c r="O9" s="24">
        <f t="shared" ref="O9" si="15">N9-M9</f>
        <v>0</v>
      </c>
    </row>
    <row r="10" ht="15.95" customHeight="1" spans="1:15">
      <c r="A10" s="11">
        <v>6</v>
      </c>
      <c r="B10" s="29"/>
      <c r="C10" s="28"/>
      <c r="D10" s="29"/>
      <c r="E10" s="24"/>
      <c r="F10" s="29"/>
      <c r="G10" s="29"/>
      <c r="H10" s="29"/>
      <c r="I10" s="29"/>
      <c r="J10" s="29"/>
      <c r="K10" s="29"/>
      <c r="L10" s="24"/>
      <c r="M10" s="24">
        <f t="shared" si="1"/>
        <v>0</v>
      </c>
      <c r="N10" s="24">
        <f t="shared" ref="N10" si="16">MAX(B10:K10)</f>
        <v>0</v>
      </c>
      <c r="O10" s="24">
        <f t="shared" ref="O10" si="17">N10-M10</f>
        <v>0</v>
      </c>
    </row>
    <row r="11" ht="15.95" customHeight="1" spans="1:15">
      <c r="A11" s="11">
        <v>7</v>
      </c>
      <c r="B11" s="29"/>
      <c r="C11" s="28"/>
      <c r="D11" s="29"/>
      <c r="E11" s="24"/>
      <c r="F11" s="29"/>
      <c r="G11" s="29"/>
      <c r="H11" s="29"/>
      <c r="I11" s="29"/>
      <c r="J11" s="29"/>
      <c r="K11" s="29"/>
      <c r="L11" s="24"/>
      <c r="M11" s="24">
        <f t="shared" si="1"/>
        <v>0</v>
      </c>
      <c r="N11" s="24">
        <f t="shared" ref="N11" si="18">MAX(B11:K11)</f>
        <v>0</v>
      </c>
      <c r="O11" s="24">
        <f t="shared" ref="O11" si="19">N11-M11</f>
        <v>0</v>
      </c>
    </row>
    <row r="12" ht="15.95" customHeight="1" spans="1:15">
      <c r="A12" s="11">
        <v>8</v>
      </c>
      <c r="B12" s="29"/>
      <c r="C12" s="28"/>
      <c r="D12" s="29"/>
      <c r="E12" s="24"/>
      <c r="F12" s="29"/>
      <c r="G12" s="29"/>
      <c r="H12" s="29"/>
      <c r="I12" s="29"/>
      <c r="J12" s="29"/>
      <c r="K12" s="29"/>
      <c r="L12" s="24"/>
      <c r="M12" s="24">
        <f t="shared" si="1"/>
        <v>0</v>
      </c>
      <c r="N12" s="24">
        <f t="shared" ref="N12" si="20">MAX(B12:K12)</f>
        <v>0</v>
      </c>
      <c r="O12" s="24">
        <f t="shared" ref="O12" si="21">N12-M12</f>
        <v>0</v>
      </c>
    </row>
    <row r="13" ht="15.95" customHeight="1" spans="1:15">
      <c r="A13" s="11">
        <v>9</v>
      </c>
      <c r="B13" s="29"/>
      <c r="C13" s="28"/>
      <c r="D13" s="29"/>
      <c r="E13" s="24"/>
      <c r="F13" s="29"/>
      <c r="G13" s="29"/>
      <c r="H13" s="29"/>
      <c r="I13" s="29"/>
      <c r="J13" s="29"/>
      <c r="K13" s="29"/>
      <c r="L13" s="24"/>
      <c r="M13" s="24">
        <f t="shared" si="1"/>
        <v>0</v>
      </c>
      <c r="N13" s="24">
        <f t="shared" ref="N13" si="22">MAX(B13:K13)</f>
        <v>0</v>
      </c>
      <c r="O13" s="24">
        <f t="shared" ref="O13" si="23">N13-M13</f>
        <v>0</v>
      </c>
    </row>
    <row r="14" ht="15.95" customHeight="1" spans="1:15">
      <c r="A14" s="11">
        <v>10</v>
      </c>
      <c r="B14" s="29"/>
      <c r="C14" s="28"/>
      <c r="D14" s="29"/>
      <c r="E14" s="24"/>
      <c r="F14" s="29"/>
      <c r="G14" s="29"/>
      <c r="H14" s="29"/>
      <c r="I14" s="29"/>
      <c r="J14" s="29"/>
      <c r="K14" s="29"/>
      <c r="L14" s="24"/>
      <c r="M14" s="24">
        <f t="shared" si="1"/>
        <v>0</v>
      </c>
      <c r="N14" s="24">
        <f t="shared" ref="N14" si="24">MAX(B14:K14)</f>
        <v>0</v>
      </c>
      <c r="O14" s="24">
        <f t="shared" ref="O14" si="25">N14-M14</f>
        <v>0</v>
      </c>
    </row>
    <row r="15" ht="15.95" customHeight="1" spans="1:15">
      <c r="A15" s="5">
        <v>11</v>
      </c>
      <c r="B15" s="29"/>
      <c r="C15" s="28"/>
      <c r="D15" s="29"/>
      <c r="E15" s="24"/>
      <c r="F15" s="29"/>
      <c r="G15" s="29"/>
      <c r="H15" s="29"/>
      <c r="I15" s="29"/>
      <c r="J15" s="29"/>
      <c r="K15" s="29"/>
      <c r="L15" s="24"/>
      <c r="M15" s="24">
        <f t="shared" si="1"/>
        <v>0</v>
      </c>
      <c r="N15" s="24">
        <f t="shared" ref="N15" si="26">MAX(B15:K15)</f>
        <v>0</v>
      </c>
      <c r="O15" s="24">
        <f t="shared" ref="O15" si="27">N15-M15</f>
        <v>0</v>
      </c>
    </row>
    <row r="16" ht="15.95" customHeight="1" spans="1:15">
      <c r="A16" s="5">
        <v>12</v>
      </c>
      <c r="B16" s="29"/>
      <c r="C16" s="28"/>
      <c r="D16" s="29"/>
      <c r="E16" s="24"/>
      <c r="F16" s="29"/>
      <c r="G16" s="29"/>
      <c r="H16" s="29"/>
      <c r="I16" s="29"/>
      <c r="J16" s="29"/>
      <c r="K16" s="29"/>
      <c r="L16" s="24"/>
      <c r="M16" s="24">
        <f t="shared" si="1"/>
        <v>0</v>
      </c>
      <c r="N16" s="24">
        <f t="shared" ref="N16" si="28">MAX(B16:K16)</f>
        <v>0</v>
      </c>
      <c r="O16" s="24">
        <f t="shared" ref="O16" si="29">N16-M16</f>
        <v>0</v>
      </c>
    </row>
    <row r="17" ht="15.95" customHeight="1" spans="1:15">
      <c r="A17" s="11">
        <v>1</v>
      </c>
      <c r="B17" s="29"/>
      <c r="C17" s="28"/>
      <c r="D17" s="29"/>
      <c r="E17" s="24"/>
      <c r="F17" s="29"/>
      <c r="G17" s="29"/>
      <c r="H17" s="29"/>
      <c r="I17" s="29"/>
      <c r="J17" s="29"/>
      <c r="K17" s="29"/>
      <c r="L17" s="24"/>
      <c r="M17" s="24">
        <f t="shared" si="1"/>
        <v>0</v>
      </c>
      <c r="N17" s="24">
        <f t="shared" ref="N17" si="30">MAX(B17:K17)</f>
        <v>0</v>
      </c>
      <c r="O17" s="24">
        <f t="shared" ref="O17" si="31">N17-M17</f>
        <v>0</v>
      </c>
    </row>
    <row r="18" s="1" customFormat="1" ht="15.95" customHeight="1" spans="1:15">
      <c r="A18" s="11">
        <v>2</v>
      </c>
      <c r="B18" s="29"/>
      <c r="C18" s="28"/>
      <c r="D18" s="29"/>
      <c r="E18" s="24"/>
      <c r="F18" s="29"/>
      <c r="G18" s="29"/>
      <c r="H18" s="29"/>
      <c r="I18" s="29"/>
      <c r="J18" s="29"/>
      <c r="K18" s="29"/>
      <c r="L18" s="24"/>
      <c r="M18" s="24">
        <f t="shared" si="1"/>
        <v>0</v>
      </c>
      <c r="N18" s="24">
        <f t="shared" ref="N18" si="32">MAX(B18:K18)</f>
        <v>0</v>
      </c>
      <c r="O18" s="24">
        <f t="shared" ref="O18" si="33">N18-M18</f>
        <v>0</v>
      </c>
    </row>
    <row r="19" ht="15.95" customHeight="1" spans="1:15">
      <c r="A19" s="11">
        <v>3</v>
      </c>
      <c r="B19" s="29"/>
      <c r="C19" s="28"/>
      <c r="D19" s="29"/>
      <c r="E19" s="24"/>
      <c r="F19" s="29"/>
      <c r="G19" s="29"/>
      <c r="H19" s="29"/>
      <c r="I19" s="29"/>
      <c r="J19" s="29"/>
      <c r="K19" s="29"/>
      <c r="L19" s="24"/>
      <c r="M19" s="24">
        <f t="shared" si="1"/>
        <v>0</v>
      </c>
      <c r="N19" s="24">
        <f t="shared" ref="N19" si="34">MAX(B19:K19)</f>
        <v>0</v>
      </c>
      <c r="O19" s="24">
        <f t="shared" ref="O19" si="35">N19-M19</f>
        <v>0</v>
      </c>
    </row>
    <row r="20" s="1" customFormat="1" ht="15.95" customHeight="1" spans="1:15">
      <c r="A20" s="11">
        <v>4</v>
      </c>
      <c r="B20" s="29"/>
      <c r="C20" s="28"/>
      <c r="D20" s="29"/>
      <c r="E20" s="24"/>
      <c r="F20" s="29"/>
      <c r="G20" s="29"/>
      <c r="H20" s="29"/>
      <c r="I20" s="29"/>
      <c r="J20" s="29"/>
      <c r="K20" s="29"/>
      <c r="L20" s="24"/>
      <c r="M20" s="24">
        <f t="shared" si="1"/>
        <v>0</v>
      </c>
      <c r="N20" s="24">
        <f t="shared" ref="N20" si="36">MAX(B20:K20)</f>
        <v>0</v>
      </c>
      <c r="O20" s="24">
        <f t="shared" ref="O20" si="37">N20-M20</f>
        <v>0</v>
      </c>
    </row>
    <row r="21" ht="15.95" customHeight="1" spans="1:15">
      <c r="A21" s="11">
        <v>5</v>
      </c>
      <c r="B21" s="29"/>
      <c r="C21" s="28"/>
      <c r="D21" s="29"/>
      <c r="E21" s="24"/>
      <c r="F21" s="29"/>
      <c r="G21" s="29"/>
      <c r="H21" s="29"/>
      <c r="I21" s="29"/>
      <c r="J21" s="29"/>
      <c r="K21" s="29"/>
      <c r="L21" s="24"/>
      <c r="M21" s="24">
        <f t="shared" si="1"/>
        <v>0</v>
      </c>
      <c r="N21" s="24">
        <f t="shared" ref="N21:N22" si="38">MAX(B21:K21)</f>
        <v>0</v>
      </c>
      <c r="O21" s="24">
        <f t="shared" ref="O21:O22" si="39">N21-M21</f>
        <v>0</v>
      </c>
    </row>
    <row r="22" ht="15.95" customHeight="1" spans="1:15">
      <c r="A22" s="11">
        <v>6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24">
        <f t="shared" si="1"/>
        <v>0</v>
      </c>
      <c r="N22" s="24">
        <f t="shared" si="38"/>
        <v>0</v>
      </c>
      <c r="O22" s="24">
        <f t="shared" si="39"/>
        <v>0</v>
      </c>
    </row>
    <row r="23" ht="15.95" customHeight="1" spans="1:15">
      <c r="A23" s="5">
        <v>7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24">
        <f t="shared" si="1"/>
        <v>0</v>
      </c>
      <c r="N23" s="24">
        <f t="shared" ref="N23" si="40">MAX(B23:K23)</f>
        <v>0</v>
      </c>
      <c r="O23" s="24">
        <f t="shared" ref="O23" si="41">N23-M23</f>
        <v>0</v>
      </c>
    </row>
    <row r="24" ht="18.6" spans="1:15">
      <c r="A24" s="20" t="s">
        <v>16</v>
      </c>
      <c r="B24" s="24">
        <f>AVERAGE(B3:B23)</f>
        <v>0.809836152524734</v>
      </c>
      <c r="C24" s="24">
        <f t="shared" ref="C24:O24" si="42">AVERAGE(C3:C23)</f>
        <v>0.821633920390176</v>
      </c>
      <c r="D24" s="24">
        <f t="shared" si="42"/>
        <v>0.613565295104316</v>
      </c>
      <c r="E24" s="24">
        <f t="shared" si="42"/>
        <v>0.6538</v>
      </c>
      <c r="F24" s="24">
        <f t="shared" si="42"/>
        <v>0.543407929435234</v>
      </c>
      <c r="G24" s="24">
        <f t="shared" si="42"/>
        <v>0.873414646242689</v>
      </c>
      <c r="H24" s="24">
        <f t="shared" si="42"/>
        <v>0.8348</v>
      </c>
      <c r="I24" s="24">
        <f t="shared" si="42"/>
        <v>0.7305</v>
      </c>
      <c r="J24" s="24">
        <f t="shared" si="42"/>
        <v>0.704</v>
      </c>
      <c r="K24" s="24">
        <f t="shared" si="42"/>
        <v>1.011</v>
      </c>
      <c r="L24" s="24">
        <f t="shared" si="42"/>
        <v>0.800053334394549</v>
      </c>
      <c r="M24" s="24">
        <f t="shared" si="42"/>
        <v>0.164753420922932</v>
      </c>
      <c r="N24" s="24">
        <f t="shared" si="42"/>
        <v>0.300979333562611</v>
      </c>
      <c r="O24" s="24">
        <f t="shared" si="42"/>
        <v>0.136225912639679</v>
      </c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G24"/>
  <sheetViews>
    <sheetView zoomScale="70" zoomScaleNormal="70" workbookViewId="0">
      <selection activeCell="O46" sqref="O46"/>
    </sheetView>
  </sheetViews>
  <sheetFormatPr defaultColWidth="9" defaultRowHeight="13.2"/>
  <cols>
    <col min="1" max="1" width="9.62962962962963" style="2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ht="22.8" spans="2:241">
      <c r="B1" s="3"/>
      <c r="C1" s="3"/>
      <c r="D1" s="3"/>
      <c r="F1" s="4" t="s">
        <v>32</v>
      </c>
      <c r="G1" s="3"/>
      <c r="H1" s="3"/>
      <c r="I1" s="3"/>
      <c r="J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</row>
    <row r="2" ht="15.95" customHeight="1" spans="1:15">
      <c r="A2" s="5" t="s">
        <v>1</v>
      </c>
      <c r="B2" s="11" t="s">
        <v>2</v>
      </c>
      <c r="C2" s="11" t="s">
        <v>3</v>
      </c>
      <c r="D2" s="25" t="s">
        <v>4</v>
      </c>
      <c r="E2" s="25" t="s">
        <v>5</v>
      </c>
      <c r="F2" s="25" t="s">
        <v>6</v>
      </c>
      <c r="G2" s="11" t="s">
        <v>7</v>
      </c>
      <c r="H2" s="26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3" t="s">
        <v>13</v>
      </c>
      <c r="N2" s="11" t="s">
        <v>14</v>
      </c>
      <c r="O2" s="23" t="s">
        <v>15</v>
      </c>
    </row>
    <row r="3" ht="15.95" customHeight="1" spans="1:15">
      <c r="A3" s="11">
        <v>11</v>
      </c>
      <c r="B3" s="27"/>
      <c r="C3" s="28">
        <v>0.879798028494459</v>
      </c>
      <c r="D3" s="29">
        <v>0.560008637639841</v>
      </c>
      <c r="E3" s="30"/>
      <c r="F3" s="27"/>
      <c r="G3" s="27"/>
      <c r="H3" s="27"/>
      <c r="I3" s="27"/>
      <c r="J3" s="27"/>
      <c r="K3" s="27"/>
      <c r="L3" s="24">
        <f t="shared" ref="L3:L8" si="0">AVERAGE(B3:K3)</f>
        <v>0.71990333306715</v>
      </c>
      <c r="M3" s="24">
        <f t="shared" ref="M3:M23" si="1">MIN(B3:K3)</f>
        <v>0.560008637639841</v>
      </c>
      <c r="N3" s="24">
        <f t="shared" ref="N3" si="2">MAX(B3:K3)</f>
        <v>0.879798028494459</v>
      </c>
      <c r="O3" s="24">
        <f t="shared" ref="O3" si="3">N3-M3</f>
        <v>0.319789390854618</v>
      </c>
    </row>
    <row r="4" ht="15.95" customHeight="1" spans="1:15">
      <c r="A4" s="11">
        <v>12</v>
      </c>
      <c r="B4" s="29">
        <v>0.748889308091353</v>
      </c>
      <c r="C4" s="28">
        <v>1.13724053352474</v>
      </c>
      <c r="D4" s="29">
        <v>0.744750270253087</v>
      </c>
      <c r="E4" s="24">
        <v>0.952</v>
      </c>
      <c r="F4" s="29"/>
      <c r="G4" s="29">
        <v>0.783987013977672</v>
      </c>
      <c r="H4" s="29">
        <v>1.221</v>
      </c>
      <c r="I4" s="29"/>
      <c r="J4" s="29">
        <v>0.51</v>
      </c>
      <c r="K4" s="29"/>
      <c r="L4" s="24">
        <f t="shared" si="0"/>
        <v>0.871123875120978</v>
      </c>
      <c r="M4" s="24">
        <f t="shared" si="1"/>
        <v>0.51</v>
      </c>
      <c r="N4" s="24">
        <f t="shared" ref="N4" si="4">MAX(B4:K4)</f>
        <v>1.221</v>
      </c>
      <c r="O4" s="24">
        <f t="shared" ref="O4" si="5">N4-M4</f>
        <v>0.711</v>
      </c>
    </row>
    <row r="5" ht="15.95" customHeight="1" spans="1:15">
      <c r="A5" s="11">
        <v>1</v>
      </c>
      <c r="B5" s="29">
        <v>0.595691399792566</v>
      </c>
      <c r="C5" s="28">
        <v>0.768434276776787</v>
      </c>
      <c r="D5" s="24">
        <v>0.802996916606666</v>
      </c>
      <c r="E5" s="24">
        <v>0.72</v>
      </c>
      <c r="F5" s="29"/>
      <c r="G5" s="29">
        <v>0.468468618041547</v>
      </c>
      <c r="H5" s="29">
        <v>1.305</v>
      </c>
      <c r="I5" s="29">
        <v>1.208</v>
      </c>
      <c r="J5" s="29">
        <v>0.68</v>
      </c>
      <c r="K5" s="29">
        <v>1.272</v>
      </c>
      <c r="L5" s="24">
        <f t="shared" si="0"/>
        <v>0.868954579024174</v>
      </c>
      <c r="M5" s="24">
        <f t="shared" si="1"/>
        <v>0.468468618041547</v>
      </c>
      <c r="N5" s="24">
        <f t="shared" ref="N5" si="6">MAX(B5:K5)</f>
        <v>1.305</v>
      </c>
      <c r="O5" s="24">
        <f t="shared" ref="O5" si="7">N5-M5</f>
        <v>0.836531381958453</v>
      </c>
    </row>
    <row r="6" ht="15.95" customHeight="1" spans="1:15">
      <c r="A6" s="11">
        <v>2</v>
      </c>
      <c r="B6" s="29">
        <v>0.883983654295778</v>
      </c>
      <c r="C6" s="28">
        <v>1.34358321528397</v>
      </c>
      <c r="D6" s="29">
        <v>0.806304089317975</v>
      </c>
      <c r="E6" s="24">
        <v>0.89</v>
      </c>
      <c r="F6" s="29">
        <v>0.633535932671763</v>
      </c>
      <c r="G6" s="29">
        <v>0.493906439064132</v>
      </c>
      <c r="H6" s="29">
        <v>1.217</v>
      </c>
      <c r="I6" s="29">
        <v>0.703</v>
      </c>
      <c r="J6" s="29">
        <v>0.57</v>
      </c>
      <c r="K6" s="29">
        <v>1.191</v>
      </c>
      <c r="L6" s="24">
        <f t="shared" si="0"/>
        <v>0.873231333063362</v>
      </c>
      <c r="M6" s="24">
        <f t="shared" si="1"/>
        <v>0.493906439064132</v>
      </c>
      <c r="N6" s="24">
        <f t="shared" ref="N6" si="8">MAX(B6:K6)</f>
        <v>1.34358321528397</v>
      </c>
      <c r="O6" s="24">
        <f t="shared" ref="O6" si="9">N6-M6</f>
        <v>0.849676776219837</v>
      </c>
    </row>
    <row r="7" ht="15.95" customHeight="1" spans="1:15">
      <c r="A7" s="11">
        <v>3</v>
      </c>
      <c r="B7" s="29">
        <v>0.860576204283831</v>
      </c>
      <c r="C7" s="28">
        <v>0.773623443922268</v>
      </c>
      <c r="D7" s="29">
        <v>0.909444650807159</v>
      </c>
      <c r="E7" s="24">
        <v>1.06</v>
      </c>
      <c r="F7" s="29">
        <v>0.60279903459444</v>
      </c>
      <c r="G7" s="29">
        <v>0.695107819050478</v>
      </c>
      <c r="H7" s="29">
        <v>1.21</v>
      </c>
      <c r="I7" s="29">
        <v>0.971</v>
      </c>
      <c r="J7" s="29">
        <v>0.55</v>
      </c>
      <c r="K7" s="29">
        <v>0.622</v>
      </c>
      <c r="L7" s="24">
        <f t="shared" si="0"/>
        <v>0.825455115265817</v>
      </c>
      <c r="M7" s="24">
        <f t="shared" si="1"/>
        <v>0.55</v>
      </c>
      <c r="N7" s="24">
        <f t="shared" ref="N7" si="10">MAX(B7:K7)</f>
        <v>1.21</v>
      </c>
      <c r="O7" s="24">
        <f t="shared" ref="O7" si="11">N7-M7</f>
        <v>0.66</v>
      </c>
    </row>
    <row r="8" ht="15.95" customHeight="1" spans="1:15">
      <c r="A8" s="11">
        <v>4</v>
      </c>
      <c r="B8" s="29">
        <v>0.669094000905523</v>
      </c>
      <c r="C8" s="28">
        <v>0.786849773245606</v>
      </c>
      <c r="D8" s="29">
        <v>0.850267536393328</v>
      </c>
      <c r="E8" s="24">
        <v>0.81</v>
      </c>
      <c r="F8" s="19"/>
      <c r="G8" s="29">
        <v>0.561696567778618</v>
      </c>
      <c r="H8" s="29">
        <v>1.15</v>
      </c>
      <c r="I8" s="29">
        <v>0.725</v>
      </c>
      <c r="J8" s="29">
        <v>0.69</v>
      </c>
      <c r="K8" s="29">
        <v>0.762</v>
      </c>
      <c r="L8" s="24">
        <f t="shared" si="0"/>
        <v>0.778323097591453</v>
      </c>
      <c r="M8" s="24">
        <f t="shared" si="1"/>
        <v>0.561696567778618</v>
      </c>
      <c r="N8" s="24">
        <f t="shared" ref="N8" si="12">MAX(B8:K8)</f>
        <v>1.15</v>
      </c>
      <c r="O8" s="24">
        <f t="shared" ref="O8" si="13">N8-M8</f>
        <v>0.588303432221382</v>
      </c>
    </row>
    <row r="9" ht="15.95" customHeight="1" spans="1:15">
      <c r="A9" s="11">
        <v>5</v>
      </c>
      <c r="B9" s="29"/>
      <c r="C9" s="28"/>
      <c r="D9" s="29"/>
      <c r="E9" s="24"/>
      <c r="F9" s="29"/>
      <c r="G9" s="29"/>
      <c r="H9" s="29"/>
      <c r="I9" s="29"/>
      <c r="J9" s="29"/>
      <c r="K9" s="29"/>
      <c r="L9" s="24"/>
      <c r="M9" s="24">
        <f t="shared" si="1"/>
        <v>0</v>
      </c>
      <c r="N9" s="24">
        <f t="shared" ref="N9" si="14">MAX(B9:K9)</f>
        <v>0</v>
      </c>
      <c r="O9" s="24">
        <f t="shared" ref="O9" si="15">N9-M9</f>
        <v>0</v>
      </c>
    </row>
    <row r="10" ht="15.95" customHeight="1" spans="1:15">
      <c r="A10" s="11">
        <v>6</v>
      </c>
      <c r="B10" s="29"/>
      <c r="C10" s="28"/>
      <c r="D10" s="29"/>
      <c r="E10" s="24"/>
      <c r="F10" s="29"/>
      <c r="G10" s="29"/>
      <c r="H10" s="29"/>
      <c r="I10" s="29"/>
      <c r="J10" s="29"/>
      <c r="K10" s="29"/>
      <c r="L10" s="24"/>
      <c r="M10" s="24">
        <f t="shared" si="1"/>
        <v>0</v>
      </c>
      <c r="N10" s="24">
        <f t="shared" ref="N10" si="16">MAX(B10:K10)</f>
        <v>0</v>
      </c>
      <c r="O10" s="24">
        <f t="shared" ref="O10" si="17">N10-M10</f>
        <v>0</v>
      </c>
    </row>
    <row r="11" ht="15.95" customHeight="1" spans="1:15">
      <c r="A11" s="11">
        <v>7</v>
      </c>
      <c r="B11" s="29"/>
      <c r="C11" s="28"/>
      <c r="D11" s="29"/>
      <c r="E11" s="24"/>
      <c r="F11" s="29"/>
      <c r="G11" s="29"/>
      <c r="H11" s="29"/>
      <c r="I11" s="29"/>
      <c r="J11" s="29"/>
      <c r="K11" s="29"/>
      <c r="L11" s="24"/>
      <c r="M11" s="24">
        <f t="shared" si="1"/>
        <v>0</v>
      </c>
      <c r="N11" s="24">
        <f t="shared" ref="N11" si="18">MAX(B11:K11)</f>
        <v>0</v>
      </c>
      <c r="O11" s="24">
        <f t="shared" ref="O11" si="19">N11-M11</f>
        <v>0</v>
      </c>
    </row>
    <row r="12" ht="15.95" customHeight="1" spans="1:15">
      <c r="A12" s="11">
        <v>8</v>
      </c>
      <c r="B12" s="29"/>
      <c r="C12" s="28"/>
      <c r="D12" s="29"/>
      <c r="E12" s="24"/>
      <c r="F12" s="29"/>
      <c r="G12" s="29"/>
      <c r="H12" s="29"/>
      <c r="I12" s="29"/>
      <c r="J12" s="29"/>
      <c r="K12" s="29"/>
      <c r="L12" s="24"/>
      <c r="M12" s="24">
        <f t="shared" si="1"/>
        <v>0</v>
      </c>
      <c r="N12" s="24">
        <f t="shared" ref="N12" si="20">MAX(B12:K12)</f>
        <v>0</v>
      </c>
      <c r="O12" s="24">
        <f t="shared" ref="O12" si="21">N12-M12</f>
        <v>0</v>
      </c>
    </row>
    <row r="13" ht="15.95" customHeight="1" spans="1:15">
      <c r="A13" s="11">
        <v>9</v>
      </c>
      <c r="B13" s="29"/>
      <c r="C13" s="28"/>
      <c r="D13" s="29"/>
      <c r="E13" s="24"/>
      <c r="F13" s="29"/>
      <c r="G13" s="29"/>
      <c r="H13" s="29"/>
      <c r="I13" s="29"/>
      <c r="J13" s="29"/>
      <c r="K13" s="29"/>
      <c r="L13" s="24"/>
      <c r="M13" s="24">
        <f t="shared" si="1"/>
        <v>0</v>
      </c>
      <c r="N13" s="24">
        <f t="shared" ref="N13" si="22">MAX(B13:K13)</f>
        <v>0</v>
      </c>
      <c r="O13" s="24">
        <f t="shared" ref="O13" si="23">N13-M13</f>
        <v>0</v>
      </c>
    </row>
    <row r="14" ht="15.95" customHeight="1" spans="1:15">
      <c r="A14" s="11">
        <v>10</v>
      </c>
      <c r="B14" s="29"/>
      <c r="C14" s="28"/>
      <c r="D14" s="29"/>
      <c r="E14" s="24"/>
      <c r="F14" s="29"/>
      <c r="G14" s="29"/>
      <c r="H14" s="29"/>
      <c r="I14" s="29"/>
      <c r="J14" s="29"/>
      <c r="K14" s="29"/>
      <c r="L14" s="24"/>
      <c r="M14" s="24">
        <f t="shared" si="1"/>
        <v>0</v>
      </c>
      <c r="N14" s="24">
        <f t="shared" ref="N14" si="24">MAX(B14:K14)</f>
        <v>0</v>
      </c>
      <c r="O14" s="24">
        <f t="shared" ref="O14" si="25">N14-M14</f>
        <v>0</v>
      </c>
    </row>
    <row r="15" ht="15.95" customHeight="1" spans="1:15">
      <c r="A15" s="5">
        <v>11</v>
      </c>
      <c r="B15" s="29"/>
      <c r="C15" s="28"/>
      <c r="D15" s="29"/>
      <c r="E15" s="24"/>
      <c r="F15" s="29"/>
      <c r="G15" s="29"/>
      <c r="H15" s="29"/>
      <c r="I15" s="29"/>
      <c r="J15" s="29"/>
      <c r="K15" s="29"/>
      <c r="L15" s="24"/>
      <c r="M15" s="24">
        <f t="shared" si="1"/>
        <v>0</v>
      </c>
      <c r="N15" s="24">
        <f t="shared" ref="N15" si="26">MAX(B15:K15)</f>
        <v>0</v>
      </c>
      <c r="O15" s="24">
        <f t="shared" ref="O15" si="27">N15-M15</f>
        <v>0</v>
      </c>
    </row>
    <row r="16" ht="15.95" customHeight="1" spans="1:15">
      <c r="A16" s="5">
        <v>12</v>
      </c>
      <c r="B16" s="29"/>
      <c r="C16" s="28"/>
      <c r="D16" s="29"/>
      <c r="E16" s="24"/>
      <c r="F16" s="29"/>
      <c r="G16" s="29"/>
      <c r="H16" s="29"/>
      <c r="I16" s="29"/>
      <c r="J16" s="29"/>
      <c r="K16" s="29"/>
      <c r="L16" s="24"/>
      <c r="M16" s="24">
        <f t="shared" si="1"/>
        <v>0</v>
      </c>
      <c r="N16" s="24">
        <f t="shared" ref="N16" si="28">MAX(B16:K16)</f>
        <v>0</v>
      </c>
      <c r="O16" s="24">
        <f t="shared" ref="O16" si="29">N16-M16</f>
        <v>0</v>
      </c>
    </row>
    <row r="17" ht="15.95" customHeight="1" spans="1:15">
      <c r="A17" s="11">
        <v>1</v>
      </c>
      <c r="B17" s="29"/>
      <c r="C17" s="28"/>
      <c r="D17" s="29"/>
      <c r="E17" s="24"/>
      <c r="F17" s="29"/>
      <c r="G17" s="29"/>
      <c r="H17" s="29"/>
      <c r="I17" s="29"/>
      <c r="J17" s="29"/>
      <c r="K17" s="29"/>
      <c r="L17" s="24"/>
      <c r="M17" s="24">
        <f t="shared" si="1"/>
        <v>0</v>
      </c>
      <c r="N17" s="24">
        <f t="shared" ref="N17" si="30">MAX(B17:K17)</f>
        <v>0</v>
      </c>
      <c r="O17" s="24">
        <f t="shared" ref="O17" si="31">N17-M17</f>
        <v>0</v>
      </c>
    </row>
    <row r="18" s="1" customFormat="1" ht="15.95" customHeight="1" spans="1:15">
      <c r="A18" s="11">
        <v>2</v>
      </c>
      <c r="B18" s="29"/>
      <c r="C18" s="28"/>
      <c r="D18" s="29"/>
      <c r="E18" s="24"/>
      <c r="F18" s="29"/>
      <c r="G18" s="29"/>
      <c r="H18" s="29"/>
      <c r="I18" s="29"/>
      <c r="J18" s="29"/>
      <c r="K18" s="29"/>
      <c r="L18" s="24"/>
      <c r="M18" s="24">
        <f t="shared" si="1"/>
        <v>0</v>
      </c>
      <c r="N18" s="24">
        <f t="shared" ref="N18" si="32">MAX(B18:K18)</f>
        <v>0</v>
      </c>
      <c r="O18" s="24">
        <f t="shared" ref="O18" si="33">N18-M18</f>
        <v>0</v>
      </c>
    </row>
    <row r="19" ht="15.95" customHeight="1" spans="1:15">
      <c r="A19" s="11">
        <v>3</v>
      </c>
      <c r="B19" s="29"/>
      <c r="C19" s="28"/>
      <c r="D19" s="29"/>
      <c r="E19" s="24"/>
      <c r="F19" s="29"/>
      <c r="G19" s="29"/>
      <c r="H19" s="29"/>
      <c r="I19" s="29"/>
      <c r="J19" s="29"/>
      <c r="K19" s="29"/>
      <c r="L19" s="24"/>
      <c r="M19" s="24">
        <f t="shared" si="1"/>
        <v>0</v>
      </c>
      <c r="N19" s="24">
        <f t="shared" ref="N19" si="34">MAX(B19:K19)</f>
        <v>0</v>
      </c>
      <c r="O19" s="24">
        <f t="shared" ref="O19" si="35">N19-M19</f>
        <v>0</v>
      </c>
    </row>
    <row r="20" s="1" customFormat="1" ht="15.95" customHeight="1" spans="1:15">
      <c r="A20" s="11">
        <v>4</v>
      </c>
      <c r="B20" s="29"/>
      <c r="C20" s="28"/>
      <c r="D20" s="29"/>
      <c r="E20" s="24"/>
      <c r="F20" s="29"/>
      <c r="G20" s="29"/>
      <c r="H20" s="29"/>
      <c r="I20" s="29"/>
      <c r="J20" s="29"/>
      <c r="K20" s="29"/>
      <c r="L20" s="24"/>
      <c r="M20" s="24">
        <f t="shared" si="1"/>
        <v>0</v>
      </c>
      <c r="N20" s="24">
        <f t="shared" ref="N20" si="36">MAX(B20:K20)</f>
        <v>0</v>
      </c>
      <c r="O20" s="24">
        <f t="shared" ref="O20" si="37">N20-M20</f>
        <v>0</v>
      </c>
    </row>
    <row r="21" ht="15.95" customHeight="1" spans="1:15">
      <c r="A21" s="11">
        <v>5</v>
      </c>
      <c r="B21" s="29"/>
      <c r="C21" s="28"/>
      <c r="D21" s="29"/>
      <c r="E21" s="24"/>
      <c r="F21" s="29"/>
      <c r="G21" s="29"/>
      <c r="H21" s="29"/>
      <c r="I21" s="29"/>
      <c r="J21" s="29"/>
      <c r="K21" s="29"/>
      <c r="L21" s="24"/>
      <c r="M21" s="24">
        <f t="shared" si="1"/>
        <v>0</v>
      </c>
      <c r="N21" s="24">
        <f t="shared" ref="N21:N22" si="38">MAX(B21:K21)</f>
        <v>0</v>
      </c>
      <c r="O21" s="24">
        <f t="shared" ref="O21:O22" si="39">N21-M21</f>
        <v>0</v>
      </c>
    </row>
    <row r="22" ht="15.95" customHeight="1" spans="1:15">
      <c r="A22" s="11">
        <v>6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24">
        <f t="shared" si="1"/>
        <v>0</v>
      </c>
      <c r="N22" s="24">
        <f t="shared" si="38"/>
        <v>0</v>
      </c>
      <c r="O22" s="24">
        <f t="shared" si="39"/>
        <v>0</v>
      </c>
    </row>
    <row r="23" ht="15.95" customHeight="1" spans="1:15">
      <c r="A23" s="5">
        <v>7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24">
        <f t="shared" si="1"/>
        <v>0</v>
      </c>
      <c r="N23" s="24">
        <f t="shared" ref="N23" si="40">MAX(B23:K23)</f>
        <v>0</v>
      </c>
      <c r="O23" s="24">
        <f t="shared" ref="O23" si="41">N23-M23</f>
        <v>0</v>
      </c>
    </row>
    <row r="24" ht="18.6" spans="1:15">
      <c r="A24" s="20" t="s">
        <v>16</v>
      </c>
      <c r="B24" s="24">
        <f>AVERAGE(B3:B23)</f>
        <v>0.75164691347381</v>
      </c>
      <c r="C24" s="24">
        <f t="shared" ref="C24:O24" si="42">AVERAGE(C3:C23)</f>
        <v>0.948254878541305</v>
      </c>
      <c r="D24" s="24">
        <f t="shared" si="42"/>
        <v>0.778962016836343</v>
      </c>
      <c r="E24" s="24">
        <f t="shared" si="42"/>
        <v>0.8864</v>
      </c>
      <c r="F24" s="24">
        <f t="shared" si="42"/>
        <v>0.618167483633101</v>
      </c>
      <c r="G24" s="24">
        <f t="shared" si="42"/>
        <v>0.60063329158249</v>
      </c>
      <c r="H24" s="24">
        <f t="shared" si="42"/>
        <v>1.2206</v>
      </c>
      <c r="I24" s="24">
        <f t="shared" si="42"/>
        <v>0.90175</v>
      </c>
      <c r="J24" s="24">
        <f t="shared" si="42"/>
        <v>0.6</v>
      </c>
      <c r="K24" s="24">
        <f t="shared" si="42"/>
        <v>0.96175</v>
      </c>
      <c r="L24" s="24">
        <f t="shared" si="42"/>
        <v>0.822831888855489</v>
      </c>
      <c r="M24" s="24">
        <f t="shared" si="42"/>
        <v>0.149718107739245</v>
      </c>
      <c r="N24" s="24">
        <f t="shared" si="42"/>
        <v>0.338541963989449</v>
      </c>
      <c r="O24" s="24">
        <f t="shared" si="42"/>
        <v>0.188823856250204</v>
      </c>
    </row>
  </sheetData>
  <pageMargins left="0.787" right="0.787" top="0.984" bottom="0.984" header="0.512" footer="0.512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O24"/>
  <sheetViews>
    <sheetView zoomScale="70" zoomScaleNormal="70" workbookViewId="0">
      <selection activeCell="O46" sqref="O46"/>
    </sheetView>
  </sheetViews>
  <sheetFormatPr defaultColWidth="9" defaultRowHeight="13.2"/>
  <cols>
    <col min="1" max="1" width="9.62962962962963" style="2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ht="22.8" spans="2:15">
      <c r="B1" s="3"/>
      <c r="F1" s="4" t="s">
        <v>33</v>
      </c>
      <c r="L1" s="3"/>
      <c r="M1" s="3"/>
      <c r="N1" s="3"/>
      <c r="O1" s="3"/>
    </row>
    <row r="2" ht="15.95" customHeight="1" spans="1:15">
      <c r="A2" s="5" t="s">
        <v>1</v>
      </c>
      <c r="B2" s="11" t="s">
        <v>2</v>
      </c>
      <c r="C2" s="11" t="s">
        <v>3</v>
      </c>
      <c r="D2" s="25" t="s">
        <v>4</v>
      </c>
      <c r="E2" s="25" t="s">
        <v>5</v>
      </c>
      <c r="F2" s="25" t="s">
        <v>6</v>
      </c>
      <c r="G2" s="11" t="s">
        <v>7</v>
      </c>
      <c r="H2" s="26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3" t="s">
        <v>13</v>
      </c>
      <c r="N2" s="11" t="s">
        <v>14</v>
      </c>
      <c r="O2" s="23" t="s">
        <v>15</v>
      </c>
    </row>
    <row r="3" ht="15.95" customHeight="1" spans="1:15">
      <c r="A3" s="11">
        <v>11</v>
      </c>
      <c r="B3" s="27"/>
      <c r="C3" s="28">
        <v>0.981129835446576</v>
      </c>
      <c r="D3" s="29">
        <v>0.672469388641285</v>
      </c>
      <c r="E3" s="30"/>
      <c r="F3" s="27"/>
      <c r="G3" s="27"/>
      <c r="H3" s="27"/>
      <c r="I3" s="27"/>
      <c r="J3" s="27"/>
      <c r="K3" s="27"/>
      <c r="L3" s="24">
        <f t="shared" ref="L3:L8" si="0">AVERAGE(B3:K3)</f>
        <v>0.82679961204393</v>
      </c>
      <c r="M3" s="24">
        <f t="shared" ref="M3:M23" si="1">MIN(B3:K3)</f>
        <v>0.672469388641285</v>
      </c>
      <c r="N3" s="24">
        <f t="shared" ref="N3" si="2">MAX(B3:K3)</f>
        <v>0.981129835446576</v>
      </c>
      <c r="O3" s="24">
        <f t="shared" ref="O3" si="3">N3-M3</f>
        <v>0.308660446805291</v>
      </c>
    </row>
    <row r="4" ht="15.95" customHeight="1" spans="1:15">
      <c r="A4" s="11">
        <v>12</v>
      </c>
      <c r="B4" s="29">
        <v>0.659414229988257</v>
      </c>
      <c r="C4" s="28">
        <v>0.850544846524733</v>
      </c>
      <c r="D4" s="29">
        <v>0.734942815743758</v>
      </c>
      <c r="E4" s="24">
        <v>0.693</v>
      </c>
      <c r="F4" s="29"/>
      <c r="G4" s="29">
        <v>0.624780059144436</v>
      </c>
      <c r="H4" s="29">
        <v>2.241</v>
      </c>
      <c r="I4" s="29"/>
      <c r="J4" s="29">
        <v>0.77</v>
      </c>
      <c r="K4" s="29"/>
      <c r="L4" s="24">
        <f t="shared" si="0"/>
        <v>0.939097421628741</v>
      </c>
      <c r="M4" s="24">
        <f t="shared" si="1"/>
        <v>0.624780059144436</v>
      </c>
      <c r="N4" s="24">
        <f t="shared" ref="N4" si="4">MAX(B4:K4)</f>
        <v>2.241</v>
      </c>
      <c r="O4" s="24">
        <f t="shared" ref="O4" si="5">N4-M4</f>
        <v>1.61621994085556</v>
      </c>
    </row>
    <row r="5" ht="15.95" customHeight="1" spans="1:15">
      <c r="A5" s="11">
        <v>1</v>
      </c>
      <c r="B5" s="29">
        <v>0.703956148389404</v>
      </c>
      <c r="C5" s="28">
        <v>0.783065466054563</v>
      </c>
      <c r="D5" s="24">
        <v>0.461240491352773</v>
      </c>
      <c r="E5" s="24">
        <v>0.82</v>
      </c>
      <c r="F5" s="29"/>
      <c r="G5" s="29">
        <v>0.573747683386811</v>
      </c>
      <c r="H5" s="29">
        <v>2.252</v>
      </c>
      <c r="I5" s="29">
        <v>1.485</v>
      </c>
      <c r="J5" s="29">
        <v>0.56</v>
      </c>
      <c r="K5" s="29">
        <v>1.395</v>
      </c>
      <c r="L5" s="24">
        <f t="shared" si="0"/>
        <v>1.00377886546484</v>
      </c>
      <c r="M5" s="24">
        <f t="shared" si="1"/>
        <v>0.461240491352773</v>
      </c>
      <c r="N5" s="24">
        <f t="shared" ref="N5" si="6">MAX(B5:K5)</f>
        <v>2.252</v>
      </c>
      <c r="O5" s="24">
        <f t="shared" ref="O5" si="7">N5-M5</f>
        <v>1.79075950864723</v>
      </c>
    </row>
    <row r="6" ht="15.95" customHeight="1" spans="1:15">
      <c r="A6" s="11">
        <v>2</v>
      </c>
      <c r="B6" s="29">
        <v>0.806020007738313</v>
      </c>
      <c r="C6" s="28">
        <v>0.768536523888958</v>
      </c>
      <c r="D6" s="29">
        <v>0.632400937109351</v>
      </c>
      <c r="E6" s="24">
        <v>0.92</v>
      </c>
      <c r="F6" s="29">
        <v>0.63887656499994</v>
      </c>
      <c r="G6" s="29">
        <v>0.798362173564853</v>
      </c>
      <c r="H6" s="29">
        <v>2.406</v>
      </c>
      <c r="I6" s="29">
        <v>1.353</v>
      </c>
      <c r="J6" s="29">
        <v>0.77</v>
      </c>
      <c r="K6" s="29">
        <v>1.534</v>
      </c>
      <c r="L6" s="24">
        <f t="shared" si="0"/>
        <v>1.06271962073014</v>
      </c>
      <c r="M6" s="24">
        <f t="shared" si="1"/>
        <v>0.632400937109351</v>
      </c>
      <c r="N6" s="24">
        <f t="shared" ref="N6" si="8">MAX(B6:K6)</f>
        <v>2.406</v>
      </c>
      <c r="O6" s="24">
        <f t="shared" ref="O6" si="9">N6-M6</f>
        <v>1.77359906289065</v>
      </c>
    </row>
    <row r="7" ht="15.95" customHeight="1" spans="1:15">
      <c r="A7" s="11">
        <v>3</v>
      </c>
      <c r="B7" s="29">
        <v>0.702674230558903</v>
      </c>
      <c r="C7" s="28">
        <v>1.01252555842528</v>
      </c>
      <c r="D7" s="29">
        <v>0.991352968063935</v>
      </c>
      <c r="E7" s="24">
        <v>1.1</v>
      </c>
      <c r="F7" s="29">
        <v>0</v>
      </c>
      <c r="G7" s="29">
        <v>0.712618897980644</v>
      </c>
      <c r="H7" s="29">
        <v>2.286</v>
      </c>
      <c r="I7" s="29">
        <v>0.988</v>
      </c>
      <c r="J7" s="29">
        <v>0.77</v>
      </c>
      <c r="K7" s="29">
        <v>1.714</v>
      </c>
      <c r="L7" s="24">
        <f t="shared" si="0"/>
        <v>1.02771716550288</v>
      </c>
      <c r="M7" s="24">
        <f t="shared" si="1"/>
        <v>0</v>
      </c>
      <c r="N7" s="24">
        <f t="shared" ref="N7" si="10">MAX(B7:K7)</f>
        <v>2.286</v>
      </c>
      <c r="O7" s="24">
        <f t="shared" ref="O7" si="11">N7-M7</f>
        <v>2.286</v>
      </c>
    </row>
    <row r="8" ht="15.95" customHeight="1" spans="1:15">
      <c r="A8" s="11">
        <v>4</v>
      </c>
      <c r="B8" s="29">
        <v>0.668456882198949</v>
      </c>
      <c r="C8" s="28">
        <v>0.7936595031036</v>
      </c>
      <c r="D8" s="29">
        <v>0.494656666271553</v>
      </c>
      <c r="E8" s="24">
        <v>0.85</v>
      </c>
      <c r="F8" s="19"/>
      <c r="G8" s="29">
        <v>0.467971914567257</v>
      </c>
      <c r="H8" s="29">
        <v>1.771</v>
      </c>
      <c r="I8" s="29">
        <v>0.942</v>
      </c>
      <c r="J8" s="29">
        <v>0.55</v>
      </c>
      <c r="K8" s="29">
        <v>0.795</v>
      </c>
      <c r="L8" s="24">
        <f t="shared" si="0"/>
        <v>0.814749440682373</v>
      </c>
      <c r="M8" s="24">
        <f t="shared" si="1"/>
        <v>0.467971914567257</v>
      </c>
      <c r="N8" s="24">
        <f t="shared" ref="N8" si="12">MAX(B8:K8)</f>
        <v>1.771</v>
      </c>
      <c r="O8" s="24">
        <f t="shared" ref="O8" si="13">N8-M8</f>
        <v>1.30302808543274</v>
      </c>
    </row>
    <row r="9" ht="15.95" customHeight="1" spans="1:15">
      <c r="A9" s="11">
        <v>5</v>
      </c>
      <c r="B9" s="29"/>
      <c r="C9" s="28"/>
      <c r="D9" s="29"/>
      <c r="E9" s="24"/>
      <c r="F9" s="29"/>
      <c r="G9" s="29"/>
      <c r="H9" s="29"/>
      <c r="I9" s="29"/>
      <c r="J9" s="29"/>
      <c r="K9" s="29"/>
      <c r="L9" s="24"/>
      <c r="M9" s="24">
        <f t="shared" si="1"/>
        <v>0</v>
      </c>
      <c r="N9" s="24">
        <f t="shared" ref="N9" si="14">MAX(B9:K9)</f>
        <v>0</v>
      </c>
      <c r="O9" s="24">
        <f t="shared" ref="O9" si="15">N9-M9</f>
        <v>0</v>
      </c>
    </row>
    <row r="10" ht="15.95" customHeight="1" spans="1:15">
      <c r="A10" s="11">
        <v>6</v>
      </c>
      <c r="B10" s="29"/>
      <c r="C10" s="28"/>
      <c r="D10" s="29"/>
      <c r="E10" s="24"/>
      <c r="F10" s="29"/>
      <c r="G10" s="29"/>
      <c r="H10" s="29"/>
      <c r="I10" s="29"/>
      <c r="J10" s="29"/>
      <c r="K10" s="29"/>
      <c r="L10" s="24"/>
      <c r="M10" s="24">
        <f t="shared" si="1"/>
        <v>0</v>
      </c>
      <c r="N10" s="24">
        <f t="shared" ref="N10" si="16">MAX(B10:K10)</f>
        <v>0</v>
      </c>
      <c r="O10" s="24">
        <f t="shared" ref="O10" si="17">N10-M10</f>
        <v>0</v>
      </c>
    </row>
    <row r="11" ht="15.95" customHeight="1" spans="1:15">
      <c r="A11" s="11">
        <v>7</v>
      </c>
      <c r="B11" s="29"/>
      <c r="C11" s="28"/>
      <c r="D11" s="29"/>
      <c r="E11" s="24"/>
      <c r="F11" s="29"/>
      <c r="G11" s="29"/>
      <c r="H11" s="29"/>
      <c r="I11" s="29"/>
      <c r="J11" s="29"/>
      <c r="K11" s="29"/>
      <c r="L11" s="24"/>
      <c r="M11" s="24">
        <f t="shared" si="1"/>
        <v>0</v>
      </c>
      <c r="N11" s="24">
        <f t="shared" ref="N11" si="18">MAX(B11:K11)</f>
        <v>0</v>
      </c>
      <c r="O11" s="24">
        <f t="shared" ref="O11" si="19">N11-M11</f>
        <v>0</v>
      </c>
    </row>
    <row r="12" ht="15.95" customHeight="1" spans="1:15">
      <c r="A12" s="11">
        <v>8</v>
      </c>
      <c r="B12" s="29"/>
      <c r="C12" s="28"/>
      <c r="D12" s="29"/>
      <c r="E12" s="24"/>
      <c r="F12" s="29"/>
      <c r="G12" s="29"/>
      <c r="H12" s="29"/>
      <c r="I12" s="29"/>
      <c r="J12" s="29"/>
      <c r="K12" s="29"/>
      <c r="L12" s="24"/>
      <c r="M12" s="24">
        <f t="shared" si="1"/>
        <v>0</v>
      </c>
      <c r="N12" s="24">
        <f t="shared" ref="N12" si="20">MAX(B12:K12)</f>
        <v>0</v>
      </c>
      <c r="O12" s="24">
        <f t="shared" ref="O12" si="21">N12-M12</f>
        <v>0</v>
      </c>
    </row>
    <row r="13" ht="15.95" customHeight="1" spans="1:15">
      <c r="A13" s="11">
        <v>9</v>
      </c>
      <c r="B13" s="29"/>
      <c r="C13" s="28"/>
      <c r="D13" s="29"/>
      <c r="E13" s="24"/>
      <c r="F13" s="29"/>
      <c r="G13" s="29"/>
      <c r="H13" s="29"/>
      <c r="I13" s="29"/>
      <c r="J13" s="29"/>
      <c r="K13" s="29"/>
      <c r="L13" s="24"/>
      <c r="M13" s="24">
        <f t="shared" si="1"/>
        <v>0</v>
      </c>
      <c r="N13" s="24">
        <f t="shared" ref="N13" si="22">MAX(B13:K13)</f>
        <v>0</v>
      </c>
      <c r="O13" s="24">
        <f t="shared" ref="O13" si="23">N13-M13</f>
        <v>0</v>
      </c>
    </row>
    <row r="14" ht="15.95" customHeight="1" spans="1:15">
      <c r="A14" s="11">
        <v>10</v>
      </c>
      <c r="B14" s="29"/>
      <c r="C14" s="28"/>
      <c r="D14" s="29"/>
      <c r="E14" s="24"/>
      <c r="F14" s="29"/>
      <c r="G14" s="29"/>
      <c r="H14" s="29"/>
      <c r="I14" s="29"/>
      <c r="J14" s="29"/>
      <c r="K14" s="29"/>
      <c r="L14" s="24"/>
      <c r="M14" s="24">
        <f t="shared" si="1"/>
        <v>0</v>
      </c>
      <c r="N14" s="24">
        <f t="shared" ref="N14" si="24">MAX(B14:K14)</f>
        <v>0</v>
      </c>
      <c r="O14" s="24">
        <f t="shared" ref="O14" si="25">N14-M14</f>
        <v>0</v>
      </c>
    </row>
    <row r="15" ht="15.95" customHeight="1" spans="1:15">
      <c r="A15" s="5">
        <v>11</v>
      </c>
      <c r="B15" s="29"/>
      <c r="C15" s="28"/>
      <c r="D15" s="29"/>
      <c r="E15" s="24"/>
      <c r="F15" s="29"/>
      <c r="G15" s="29"/>
      <c r="H15" s="29"/>
      <c r="I15" s="29"/>
      <c r="J15" s="29"/>
      <c r="K15" s="29"/>
      <c r="L15" s="24"/>
      <c r="M15" s="24">
        <f t="shared" si="1"/>
        <v>0</v>
      </c>
      <c r="N15" s="24">
        <f t="shared" ref="N15" si="26">MAX(B15:K15)</f>
        <v>0</v>
      </c>
      <c r="O15" s="24">
        <f t="shared" ref="O15" si="27">N15-M15</f>
        <v>0</v>
      </c>
    </row>
    <row r="16" ht="15.95" customHeight="1" spans="1:15">
      <c r="A16" s="5">
        <v>12</v>
      </c>
      <c r="B16" s="29"/>
      <c r="C16" s="28"/>
      <c r="D16" s="29"/>
      <c r="E16" s="24"/>
      <c r="F16" s="29"/>
      <c r="G16" s="29"/>
      <c r="H16" s="29"/>
      <c r="I16" s="29"/>
      <c r="J16" s="29"/>
      <c r="K16" s="29"/>
      <c r="L16" s="24"/>
      <c r="M16" s="24">
        <f t="shared" si="1"/>
        <v>0</v>
      </c>
      <c r="N16" s="24">
        <f t="shared" ref="N16" si="28">MAX(B16:K16)</f>
        <v>0</v>
      </c>
      <c r="O16" s="24">
        <f t="shared" ref="O16" si="29">N16-M16</f>
        <v>0</v>
      </c>
    </row>
    <row r="17" ht="15.95" customHeight="1" spans="1:15">
      <c r="A17" s="11">
        <v>1</v>
      </c>
      <c r="B17" s="29"/>
      <c r="C17" s="28"/>
      <c r="D17" s="29"/>
      <c r="E17" s="24"/>
      <c r="F17" s="29"/>
      <c r="G17" s="29"/>
      <c r="H17" s="29"/>
      <c r="I17" s="29"/>
      <c r="J17" s="29"/>
      <c r="K17" s="29"/>
      <c r="L17" s="24"/>
      <c r="M17" s="24">
        <f t="shared" si="1"/>
        <v>0</v>
      </c>
      <c r="N17" s="24">
        <f t="shared" ref="N17" si="30">MAX(B17:K17)</f>
        <v>0</v>
      </c>
      <c r="O17" s="24">
        <f t="shared" ref="O17" si="31">N17-M17</f>
        <v>0</v>
      </c>
    </row>
    <row r="18" s="1" customFormat="1" ht="15.95" customHeight="1" spans="1:15">
      <c r="A18" s="11">
        <v>2</v>
      </c>
      <c r="B18" s="29"/>
      <c r="C18" s="28"/>
      <c r="D18" s="29"/>
      <c r="E18" s="24"/>
      <c r="F18" s="29"/>
      <c r="G18" s="29"/>
      <c r="H18" s="29"/>
      <c r="I18" s="29"/>
      <c r="J18" s="29"/>
      <c r="K18" s="29"/>
      <c r="L18" s="24"/>
      <c r="M18" s="24">
        <f t="shared" si="1"/>
        <v>0</v>
      </c>
      <c r="N18" s="24">
        <f t="shared" ref="N18" si="32">MAX(B18:K18)</f>
        <v>0</v>
      </c>
      <c r="O18" s="24">
        <f t="shared" ref="O18" si="33">N18-M18</f>
        <v>0</v>
      </c>
    </row>
    <row r="19" ht="15.95" customHeight="1" spans="1:15">
      <c r="A19" s="11">
        <v>3</v>
      </c>
      <c r="B19" s="29"/>
      <c r="C19" s="28"/>
      <c r="D19" s="29"/>
      <c r="E19" s="24"/>
      <c r="F19" s="29"/>
      <c r="G19" s="29"/>
      <c r="H19" s="29"/>
      <c r="I19" s="29"/>
      <c r="J19" s="29"/>
      <c r="K19" s="29"/>
      <c r="L19" s="24"/>
      <c r="M19" s="24">
        <f t="shared" si="1"/>
        <v>0</v>
      </c>
      <c r="N19" s="24">
        <f t="shared" ref="N19" si="34">MAX(B19:K19)</f>
        <v>0</v>
      </c>
      <c r="O19" s="24">
        <f t="shared" ref="O19" si="35">N19-M19</f>
        <v>0</v>
      </c>
    </row>
    <row r="20" s="1" customFormat="1" ht="15.95" customHeight="1" spans="1:15">
      <c r="A20" s="11">
        <v>4</v>
      </c>
      <c r="B20" s="29"/>
      <c r="C20" s="28"/>
      <c r="D20" s="29"/>
      <c r="E20" s="24"/>
      <c r="F20" s="29"/>
      <c r="G20" s="29"/>
      <c r="H20" s="29"/>
      <c r="I20" s="29"/>
      <c r="J20" s="29"/>
      <c r="K20" s="29"/>
      <c r="L20" s="24"/>
      <c r="M20" s="24">
        <f t="shared" si="1"/>
        <v>0</v>
      </c>
      <c r="N20" s="24">
        <f t="shared" ref="N20" si="36">MAX(B20:K20)</f>
        <v>0</v>
      </c>
      <c r="O20" s="24">
        <f t="shared" ref="O20" si="37">N20-M20</f>
        <v>0</v>
      </c>
    </row>
    <row r="21" ht="15.95" customHeight="1" spans="1:15">
      <c r="A21" s="11">
        <v>5</v>
      </c>
      <c r="B21" s="29"/>
      <c r="C21" s="28"/>
      <c r="D21" s="29"/>
      <c r="E21" s="24"/>
      <c r="F21" s="29"/>
      <c r="G21" s="29"/>
      <c r="H21" s="29"/>
      <c r="I21" s="29"/>
      <c r="J21" s="29"/>
      <c r="K21" s="29"/>
      <c r="L21" s="24"/>
      <c r="M21" s="24">
        <f t="shared" si="1"/>
        <v>0</v>
      </c>
      <c r="N21" s="24">
        <f t="shared" ref="N21:N22" si="38">MAX(B21:K21)</f>
        <v>0</v>
      </c>
      <c r="O21" s="24">
        <f t="shared" ref="O21:O22" si="39">N21-M21</f>
        <v>0</v>
      </c>
    </row>
    <row r="22" ht="15.95" customHeight="1" spans="1:15">
      <c r="A22" s="11">
        <v>6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24">
        <f t="shared" si="1"/>
        <v>0</v>
      </c>
      <c r="N22" s="24">
        <f t="shared" si="38"/>
        <v>0</v>
      </c>
      <c r="O22" s="24">
        <f t="shared" si="39"/>
        <v>0</v>
      </c>
    </row>
    <row r="23" ht="15.95" customHeight="1" spans="1:15">
      <c r="A23" s="5">
        <v>7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24">
        <f t="shared" si="1"/>
        <v>0</v>
      </c>
      <c r="N23" s="24">
        <f t="shared" ref="N23" si="40">MAX(B23:K23)</f>
        <v>0</v>
      </c>
      <c r="O23" s="24">
        <f t="shared" ref="O23" si="41">N23-M23</f>
        <v>0</v>
      </c>
    </row>
    <row r="24" ht="18.6" spans="1:15">
      <c r="A24" s="20" t="s">
        <v>16</v>
      </c>
      <c r="B24" s="24">
        <f>AVERAGE(B3:B23)</f>
        <v>0.708104299774765</v>
      </c>
      <c r="C24" s="24">
        <f t="shared" ref="C24:O24" si="42">AVERAGE(C3:C23)</f>
        <v>0.864910288907284</v>
      </c>
      <c r="D24" s="24">
        <f t="shared" si="42"/>
        <v>0.664510544530443</v>
      </c>
      <c r="E24" s="24">
        <f t="shared" si="42"/>
        <v>0.8766</v>
      </c>
      <c r="F24" s="24">
        <f t="shared" si="42"/>
        <v>0.31943828249997</v>
      </c>
      <c r="G24" s="24">
        <f t="shared" si="42"/>
        <v>0.6354961457288</v>
      </c>
      <c r="H24" s="24">
        <f t="shared" si="42"/>
        <v>2.1912</v>
      </c>
      <c r="I24" s="24">
        <f t="shared" si="42"/>
        <v>1.192</v>
      </c>
      <c r="J24" s="24">
        <f t="shared" si="42"/>
        <v>0.684</v>
      </c>
      <c r="K24" s="24">
        <f t="shared" si="42"/>
        <v>1.3595</v>
      </c>
      <c r="L24" s="24">
        <f t="shared" si="42"/>
        <v>0.94581035434215</v>
      </c>
      <c r="M24" s="24">
        <f t="shared" si="42"/>
        <v>0.136136323372148</v>
      </c>
      <c r="N24" s="24">
        <f t="shared" si="42"/>
        <v>0.568434754068885</v>
      </c>
      <c r="O24" s="24">
        <f t="shared" si="42"/>
        <v>0.432298430696737</v>
      </c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O24"/>
  <sheetViews>
    <sheetView zoomScale="70" zoomScaleNormal="70" workbookViewId="0">
      <selection activeCell="O46" sqref="O46"/>
    </sheetView>
  </sheetViews>
  <sheetFormatPr defaultColWidth="9" defaultRowHeight="13.2"/>
  <cols>
    <col min="1" max="1" width="9.62962962962963" style="2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ht="22.8" spans="2:15">
      <c r="B1" s="3"/>
      <c r="F1" s="4" t="s">
        <v>34</v>
      </c>
      <c r="L1" s="3"/>
      <c r="M1" s="3"/>
      <c r="N1" s="3"/>
      <c r="O1" s="3"/>
    </row>
    <row r="2" ht="15.95" customHeight="1" spans="1:15">
      <c r="A2" s="5" t="s">
        <v>1</v>
      </c>
      <c r="B2" s="11" t="s">
        <v>2</v>
      </c>
      <c r="C2" s="11" t="s">
        <v>3</v>
      </c>
      <c r="D2" s="25" t="s">
        <v>4</v>
      </c>
      <c r="E2" s="25" t="s">
        <v>5</v>
      </c>
      <c r="F2" s="25" t="s">
        <v>6</v>
      </c>
      <c r="G2" s="11" t="s">
        <v>7</v>
      </c>
      <c r="H2" s="26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3" t="s">
        <v>13</v>
      </c>
      <c r="N2" s="11" t="s">
        <v>14</v>
      </c>
      <c r="O2" s="23" t="s">
        <v>15</v>
      </c>
    </row>
    <row r="3" ht="15.95" customHeight="1" spans="1:15">
      <c r="A3" s="11">
        <v>11</v>
      </c>
      <c r="B3" s="27"/>
      <c r="C3" s="28">
        <v>0.609305754900538</v>
      </c>
      <c r="D3" s="29">
        <v>0.941656847300174</v>
      </c>
      <c r="E3" s="30"/>
      <c r="F3" s="27"/>
      <c r="G3" s="27"/>
      <c r="H3" s="27"/>
      <c r="I3" s="27"/>
      <c r="J3" s="27"/>
      <c r="K3" s="27"/>
      <c r="L3" s="24">
        <f t="shared" ref="L3:L8" si="0">AVERAGE(B3:K3)</f>
        <v>0.775481301100356</v>
      </c>
      <c r="M3" s="24">
        <f t="shared" ref="M3:M23" si="1">MIN(B3:K3)</f>
        <v>0.609305754900538</v>
      </c>
      <c r="N3" s="24">
        <f t="shared" ref="N3" si="2">MAX(B3:K3)</f>
        <v>0.941656847300174</v>
      </c>
      <c r="O3" s="24">
        <f t="shared" ref="O3" si="3">N3-M3</f>
        <v>0.332351092399636</v>
      </c>
    </row>
    <row r="4" ht="15.95" customHeight="1" spans="1:15">
      <c r="A4" s="11">
        <v>12</v>
      </c>
      <c r="B4" s="29">
        <v>1.12946720431441</v>
      </c>
      <c r="C4" s="28">
        <v>0.604844692070187</v>
      </c>
      <c r="D4" s="29">
        <v>0.81599892898437</v>
      </c>
      <c r="E4" s="24">
        <v>1.762</v>
      </c>
      <c r="F4" s="29"/>
      <c r="G4" s="29">
        <v>0.602752057615347</v>
      </c>
      <c r="H4" s="29">
        <v>1.309</v>
      </c>
      <c r="I4" s="29"/>
      <c r="J4" s="29">
        <v>0.61</v>
      </c>
      <c r="K4" s="29"/>
      <c r="L4" s="24">
        <f t="shared" si="0"/>
        <v>0.976294697569188</v>
      </c>
      <c r="M4" s="24">
        <f t="shared" si="1"/>
        <v>0.602752057615347</v>
      </c>
      <c r="N4" s="24">
        <f t="shared" ref="N4" si="4">MAX(B4:K4)</f>
        <v>1.762</v>
      </c>
      <c r="O4" s="24">
        <f t="shared" ref="O4" si="5">N4-M4</f>
        <v>1.15924794238465</v>
      </c>
    </row>
    <row r="5" ht="15.95" customHeight="1" spans="1:15">
      <c r="A5" s="11">
        <v>1</v>
      </c>
      <c r="B5" s="29">
        <v>0.754611057566023</v>
      </c>
      <c r="C5" s="28">
        <v>0.812809663704246</v>
      </c>
      <c r="D5" s="24">
        <v>0.673843381301335</v>
      </c>
      <c r="E5" s="24">
        <v>1.08</v>
      </c>
      <c r="F5" s="29"/>
      <c r="G5" s="29">
        <v>0.972199537816727</v>
      </c>
      <c r="H5" s="29">
        <v>1.728</v>
      </c>
      <c r="I5" s="29">
        <v>2.037</v>
      </c>
      <c r="J5" s="29">
        <v>1.16</v>
      </c>
      <c r="K5" s="29">
        <v>1.279</v>
      </c>
      <c r="L5" s="24">
        <f t="shared" si="0"/>
        <v>1.16638484893204</v>
      </c>
      <c r="M5" s="24">
        <f t="shared" si="1"/>
        <v>0.673843381301335</v>
      </c>
      <c r="N5" s="24">
        <f t="shared" ref="N5" si="6">MAX(B5:K5)</f>
        <v>2.037</v>
      </c>
      <c r="O5" s="24">
        <f t="shared" ref="O5" si="7">N5-M5</f>
        <v>1.36315661869866</v>
      </c>
    </row>
    <row r="6" ht="15.95" customHeight="1" spans="1:15">
      <c r="A6" s="11">
        <v>2</v>
      </c>
      <c r="B6" s="29">
        <v>0.710130687523993</v>
      </c>
      <c r="C6" s="28">
        <v>0.620097378786072</v>
      </c>
      <c r="D6" s="29">
        <v>1.09680399328866</v>
      </c>
      <c r="E6" s="24">
        <v>1.31</v>
      </c>
      <c r="F6" s="29">
        <v>1.48085507992898</v>
      </c>
      <c r="G6" s="29">
        <v>0.554128864515442</v>
      </c>
      <c r="H6" s="29">
        <v>1.276</v>
      </c>
      <c r="I6" s="29">
        <v>1.454</v>
      </c>
      <c r="J6" s="29">
        <v>0.65</v>
      </c>
      <c r="K6" s="29">
        <v>1.201</v>
      </c>
      <c r="L6" s="24">
        <f t="shared" si="0"/>
        <v>1.03530160040432</v>
      </c>
      <c r="M6" s="24">
        <f t="shared" si="1"/>
        <v>0.554128864515442</v>
      </c>
      <c r="N6" s="24">
        <f t="shared" ref="N6" si="8">MAX(B6:K6)</f>
        <v>1.48085507992898</v>
      </c>
      <c r="O6" s="24">
        <f t="shared" ref="O6" si="9">N6-M6</f>
        <v>0.926726215413543</v>
      </c>
    </row>
    <row r="7" ht="15.95" customHeight="1" spans="1:15">
      <c r="A7" s="11">
        <v>3</v>
      </c>
      <c r="B7" s="29">
        <v>0.98574437198821</v>
      </c>
      <c r="C7" s="28">
        <v>0.622357892226885</v>
      </c>
      <c r="D7" s="29">
        <v>1.21562187304713</v>
      </c>
      <c r="E7" s="24">
        <v>2.86</v>
      </c>
      <c r="F7" s="29">
        <v>1.23162749499976</v>
      </c>
      <c r="G7" s="29">
        <v>0.769719368134467</v>
      </c>
      <c r="H7" s="29">
        <v>1.402</v>
      </c>
      <c r="I7" s="29">
        <v>0.655</v>
      </c>
      <c r="J7" s="29">
        <v>0.85</v>
      </c>
      <c r="K7" s="29">
        <v>0.844</v>
      </c>
      <c r="L7" s="24">
        <f t="shared" si="0"/>
        <v>1.14360710003964</v>
      </c>
      <c r="M7" s="24">
        <f t="shared" si="1"/>
        <v>0.622357892226885</v>
      </c>
      <c r="N7" s="24">
        <f t="shared" ref="N7" si="10">MAX(B7:K7)</f>
        <v>2.86</v>
      </c>
      <c r="O7" s="24">
        <f t="shared" ref="O7" si="11">N7-M7</f>
        <v>2.23764210777311</v>
      </c>
    </row>
    <row r="8" ht="15.95" customHeight="1" spans="1:15">
      <c r="A8" s="11">
        <v>4</v>
      </c>
      <c r="B8" s="29">
        <v>0.744121976782019</v>
      </c>
      <c r="C8" s="28">
        <v>0.813324026829677</v>
      </c>
      <c r="D8" s="29">
        <v>0.974570860623164</v>
      </c>
      <c r="E8" s="24">
        <v>1.59</v>
      </c>
      <c r="F8" s="19"/>
      <c r="G8" s="29">
        <v>0.530654537276692</v>
      </c>
      <c r="H8" s="29">
        <v>1.28</v>
      </c>
      <c r="I8" s="29">
        <v>0.455</v>
      </c>
      <c r="J8" s="29">
        <v>0.81</v>
      </c>
      <c r="K8" s="29">
        <v>1.074</v>
      </c>
      <c r="L8" s="24">
        <f t="shared" si="0"/>
        <v>0.91907460016795</v>
      </c>
      <c r="M8" s="24">
        <f t="shared" si="1"/>
        <v>0.455</v>
      </c>
      <c r="N8" s="24">
        <f t="shared" ref="N8" si="12">MAX(B8:K8)</f>
        <v>1.59</v>
      </c>
      <c r="O8" s="24">
        <f t="shared" ref="O8" si="13">N8-M8</f>
        <v>1.135</v>
      </c>
    </row>
    <row r="9" ht="15.95" customHeight="1" spans="1:15">
      <c r="A9" s="11">
        <v>5</v>
      </c>
      <c r="B9" s="29"/>
      <c r="C9" s="28"/>
      <c r="D9" s="29"/>
      <c r="E9" s="24"/>
      <c r="F9" s="29"/>
      <c r="G9" s="29"/>
      <c r="H9" s="29"/>
      <c r="I9" s="29"/>
      <c r="J9" s="29"/>
      <c r="K9" s="29"/>
      <c r="L9" s="24"/>
      <c r="M9" s="24">
        <f t="shared" si="1"/>
        <v>0</v>
      </c>
      <c r="N9" s="24">
        <f t="shared" ref="N9" si="14">MAX(B9:K9)</f>
        <v>0</v>
      </c>
      <c r="O9" s="24">
        <f t="shared" ref="O9" si="15">N9-M9</f>
        <v>0</v>
      </c>
    </row>
    <row r="10" ht="15.95" customHeight="1" spans="1:15">
      <c r="A10" s="11">
        <v>6</v>
      </c>
      <c r="B10" s="29"/>
      <c r="C10" s="28"/>
      <c r="D10" s="29"/>
      <c r="E10" s="24"/>
      <c r="F10" s="29"/>
      <c r="G10" s="29"/>
      <c r="H10" s="29"/>
      <c r="I10" s="29"/>
      <c r="J10" s="29"/>
      <c r="K10" s="29"/>
      <c r="L10" s="24"/>
      <c r="M10" s="24">
        <f t="shared" si="1"/>
        <v>0</v>
      </c>
      <c r="N10" s="24">
        <f t="shared" ref="N10" si="16">MAX(B10:K10)</f>
        <v>0</v>
      </c>
      <c r="O10" s="24">
        <f t="shared" ref="O10" si="17">N10-M10</f>
        <v>0</v>
      </c>
    </row>
    <row r="11" ht="15.95" customHeight="1" spans="1:15">
      <c r="A11" s="11">
        <v>7</v>
      </c>
      <c r="B11" s="29"/>
      <c r="C11" s="28"/>
      <c r="D11" s="29"/>
      <c r="E11" s="24"/>
      <c r="F11" s="29"/>
      <c r="G11" s="29"/>
      <c r="H11" s="29"/>
      <c r="I11" s="29"/>
      <c r="J11" s="29"/>
      <c r="K11" s="29"/>
      <c r="L11" s="24"/>
      <c r="M11" s="24">
        <f t="shared" si="1"/>
        <v>0</v>
      </c>
      <c r="N11" s="24">
        <f t="shared" ref="N11" si="18">MAX(B11:K11)</f>
        <v>0</v>
      </c>
      <c r="O11" s="24">
        <f t="shared" ref="O11" si="19">N11-M11</f>
        <v>0</v>
      </c>
    </row>
    <row r="12" ht="15.95" customHeight="1" spans="1:15">
      <c r="A12" s="11">
        <v>8</v>
      </c>
      <c r="B12" s="29"/>
      <c r="C12" s="28"/>
      <c r="D12" s="29"/>
      <c r="E12" s="24"/>
      <c r="F12" s="29"/>
      <c r="G12" s="29"/>
      <c r="H12" s="29"/>
      <c r="I12" s="29"/>
      <c r="J12" s="29"/>
      <c r="K12" s="29"/>
      <c r="L12" s="24"/>
      <c r="M12" s="24">
        <f t="shared" si="1"/>
        <v>0</v>
      </c>
      <c r="N12" s="24">
        <f t="shared" ref="N12" si="20">MAX(B12:K12)</f>
        <v>0</v>
      </c>
      <c r="O12" s="24">
        <f t="shared" ref="O12" si="21">N12-M12</f>
        <v>0</v>
      </c>
    </row>
    <row r="13" ht="15.95" customHeight="1" spans="1:15">
      <c r="A13" s="11">
        <v>9</v>
      </c>
      <c r="B13" s="29"/>
      <c r="C13" s="28"/>
      <c r="D13" s="29"/>
      <c r="E13" s="24"/>
      <c r="F13" s="29"/>
      <c r="G13" s="29"/>
      <c r="H13" s="29"/>
      <c r="I13" s="29"/>
      <c r="J13" s="29"/>
      <c r="K13" s="29"/>
      <c r="L13" s="24"/>
      <c r="M13" s="24">
        <f t="shared" si="1"/>
        <v>0</v>
      </c>
      <c r="N13" s="24">
        <f t="shared" ref="N13" si="22">MAX(B13:K13)</f>
        <v>0</v>
      </c>
      <c r="O13" s="24">
        <f t="shared" ref="O13" si="23">N13-M13</f>
        <v>0</v>
      </c>
    </row>
    <row r="14" ht="15.95" customHeight="1" spans="1:15">
      <c r="A14" s="11">
        <v>10</v>
      </c>
      <c r="B14" s="29"/>
      <c r="C14" s="28"/>
      <c r="D14" s="29"/>
      <c r="E14" s="24"/>
      <c r="F14" s="29"/>
      <c r="G14" s="29"/>
      <c r="H14" s="29"/>
      <c r="I14" s="29"/>
      <c r="J14" s="29"/>
      <c r="K14" s="29"/>
      <c r="L14" s="24"/>
      <c r="M14" s="24">
        <f t="shared" si="1"/>
        <v>0</v>
      </c>
      <c r="N14" s="24">
        <f t="shared" ref="N14" si="24">MAX(B14:K14)</f>
        <v>0</v>
      </c>
      <c r="O14" s="24">
        <f t="shared" ref="O14" si="25">N14-M14</f>
        <v>0</v>
      </c>
    </row>
    <row r="15" ht="15.95" customHeight="1" spans="1:15">
      <c r="A15" s="5">
        <v>11</v>
      </c>
      <c r="B15" s="29"/>
      <c r="C15" s="28"/>
      <c r="D15" s="29"/>
      <c r="E15" s="24"/>
      <c r="F15" s="29"/>
      <c r="G15" s="29"/>
      <c r="H15" s="29"/>
      <c r="I15" s="29"/>
      <c r="J15" s="29"/>
      <c r="K15" s="29"/>
      <c r="L15" s="24"/>
      <c r="M15" s="24">
        <f t="shared" si="1"/>
        <v>0</v>
      </c>
      <c r="N15" s="24">
        <f t="shared" ref="N15" si="26">MAX(B15:K15)</f>
        <v>0</v>
      </c>
      <c r="O15" s="24">
        <f t="shared" ref="O15" si="27">N15-M15</f>
        <v>0</v>
      </c>
    </row>
    <row r="16" ht="15.95" customHeight="1" spans="1:15">
      <c r="A16" s="5">
        <v>12</v>
      </c>
      <c r="B16" s="29"/>
      <c r="C16" s="28"/>
      <c r="D16" s="29"/>
      <c r="E16" s="24"/>
      <c r="F16" s="29"/>
      <c r="G16" s="29"/>
      <c r="H16" s="29"/>
      <c r="I16" s="29"/>
      <c r="J16" s="29"/>
      <c r="K16" s="29"/>
      <c r="L16" s="24"/>
      <c r="M16" s="24">
        <f t="shared" si="1"/>
        <v>0</v>
      </c>
      <c r="N16" s="24">
        <f t="shared" ref="N16" si="28">MAX(B16:K16)</f>
        <v>0</v>
      </c>
      <c r="O16" s="24">
        <f t="shared" ref="O16" si="29">N16-M16</f>
        <v>0</v>
      </c>
    </row>
    <row r="17" ht="15.95" customHeight="1" spans="1:15">
      <c r="A17" s="11">
        <v>1</v>
      </c>
      <c r="B17" s="29"/>
      <c r="C17" s="28"/>
      <c r="D17" s="29"/>
      <c r="E17" s="24"/>
      <c r="F17" s="29"/>
      <c r="G17" s="29"/>
      <c r="H17" s="29"/>
      <c r="I17" s="29"/>
      <c r="J17" s="29"/>
      <c r="K17" s="29"/>
      <c r="L17" s="24"/>
      <c r="M17" s="24">
        <f t="shared" si="1"/>
        <v>0</v>
      </c>
      <c r="N17" s="24">
        <f t="shared" ref="N17" si="30">MAX(B17:K17)</f>
        <v>0</v>
      </c>
      <c r="O17" s="24">
        <f t="shared" ref="O17" si="31">N17-M17</f>
        <v>0</v>
      </c>
    </row>
    <row r="18" s="1" customFormat="1" ht="15.95" customHeight="1" spans="1:15">
      <c r="A18" s="11">
        <v>2</v>
      </c>
      <c r="B18" s="29"/>
      <c r="C18" s="28"/>
      <c r="D18" s="29"/>
      <c r="E18" s="24"/>
      <c r="F18" s="29"/>
      <c r="G18" s="29"/>
      <c r="H18" s="29"/>
      <c r="I18" s="29"/>
      <c r="J18" s="29"/>
      <c r="K18" s="29"/>
      <c r="L18" s="24"/>
      <c r="M18" s="24">
        <f t="shared" si="1"/>
        <v>0</v>
      </c>
      <c r="N18" s="24">
        <f t="shared" ref="N18" si="32">MAX(B18:K18)</f>
        <v>0</v>
      </c>
      <c r="O18" s="24">
        <f t="shared" ref="O18" si="33">N18-M18</f>
        <v>0</v>
      </c>
    </row>
    <row r="19" ht="15.95" customHeight="1" spans="1:15">
      <c r="A19" s="11">
        <v>3</v>
      </c>
      <c r="B19" s="29"/>
      <c r="C19" s="28"/>
      <c r="D19" s="29"/>
      <c r="E19" s="24"/>
      <c r="F19" s="29"/>
      <c r="G19" s="29"/>
      <c r="H19" s="29"/>
      <c r="I19" s="29"/>
      <c r="J19" s="29"/>
      <c r="K19" s="29"/>
      <c r="L19" s="24"/>
      <c r="M19" s="24">
        <f t="shared" si="1"/>
        <v>0</v>
      </c>
      <c r="N19" s="24">
        <f t="shared" ref="N19" si="34">MAX(B19:K19)</f>
        <v>0</v>
      </c>
      <c r="O19" s="24">
        <f t="shared" ref="O19" si="35">N19-M19</f>
        <v>0</v>
      </c>
    </row>
    <row r="20" s="1" customFormat="1" ht="15.95" customHeight="1" spans="1:15">
      <c r="A20" s="11">
        <v>4</v>
      </c>
      <c r="B20" s="29"/>
      <c r="C20" s="28"/>
      <c r="D20" s="29"/>
      <c r="E20" s="24"/>
      <c r="F20" s="29"/>
      <c r="G20" s="29"/>
      <c r="H20" s="29"/>
      <c r="I20" s="29"/>
      <c r="J20" s="29"/>
      <c r="K20" s="29"/>
      <c r="L20" s="24"/>
      <c r="M20" s="24">
        <f t="shared" si="1"/>
        <v>0</v>
      </c>
      <c r="N20" s="24">
        <f t="shared" ref="N20" si="36">MAX(B20:K20)</f>
        <v>0</v>
      </c>
      <c r="O20" s="24">
        <f t="shared" ref="O20" si="37">N20-M20</f>
        <v>0</v>
      </c>
    </row>
    <row r="21" ht="15.95" customHeight="1" spans="1:15">
      <c r="A21" s="11">
        <v>5</v>
      </c>
      <c r="B21" s="29"/>
      <c r="C21" s="28"/>
      <c r="D21" s="29"/>
      <c r="E21" s="24"/>
      <c r="F21" s="29"/>
      <c r="G21" s="29"/>
      <c r="H21" s="29"/>
      <c r="I21" s="29"/>
      <c r="J21" s="29"/>
      <c r="K21" s="29"/>
      <c r="L21" s="24"/>
      <c r="M21" s="24">
        <f t="shared" si="1"/>
        <v>0</v>
      </c>
      <c r="N21" s="24">
        <f t="shared" ref="N21:N22" si="38">MAX(B21:K21)</f>
        <v>0</v>
      </c>
      <c r="O21" s="24">
        <f t="shared" ref="O21:O22" si="39">N21-M21</f>
        <v>0</v>
      </c>
    </row>
    <row r="22" ht="15.95" customHeight="1" spans="1:15">
      <c r="A22" s="11">
        <v>6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24">
        <f t="shared" si="1"/>
        <v>0</v>
      </c>
      <c r="N22" s="24">
        <f t="shared" si="38"/>
        <v>0</v>
      </c>
      <c r="O22" s="24">
        <f t="shared" si="39"/>
        <v>0</v>
      </c>
    </row>
    <row r="23" ht="15.95" customHeight="1" spans="1:15">
      <c r="A23" s="5">
        <v>7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24">
        <f t="shared" si="1"/>
        <v>0</v>
      </c>
      <c r="N23" s="24">
        <f t="shared" ref="N23" si="40">MAX(B23:K23)</f>
        <v>0</v>
      </c>
      <c r="O23" s="24">
        <f t="shared" ref="O23" si="41">N23-M23</f>
        <v>0</v>
      </c>
    </row>
    <row r="24" ht="18.6" spans="1:15">
      <c r="A24" s="20" t="s">
        <v>16</v>
      </c>
      <c r="B24" s="24">
        <f>AVERAGE(B3:B23)</f>
        <v>0.864815059634931</v>
      </c>
      <c r="C24" s="24">
        <f t="shared" ref="C24:O24" si="42">AVERAGE(C3:C23)</f>
        <v>0.680456568086267</v>
      </c>
      <c r="D24" s="24">
        <f t="shared" si="42"/>
        <v>0.95308264742414</v>
      </c>
      <c r="E24" s="24">
        <f t="shared" si="42"/>
        <v>1.7204</v>
      </c>
      <c r="F24" s="24">
        <f t="shared" si="42"/>
        <v>1.35624128746437</v>
      </c>
      <c r="G24" s="24">
        <f t="shared" si="42"/>
        <v>0.685890873071735</v>
      </c>
      <c r="H24" s="24">
        <f t="shared" si="42"/>
        <v>1.399</v>
      </c>
      <c r="I24" s="24">
        <f t="shared" si="42"/>
        <v>1.15025</v>
      </c>
      <c r="J24" s="24">
        <f t="shared" si="42"/>
        <v>0.816</v>
      </c>
      <c r="K24" s="24">
        <f t="shared" si="42"/>
        <v>1.0995</v>
      </c>
      <c r="L24" s="24">
        <f t="shared" si="42"/>
        <v>1.00269069136892</v>
      </c>
      <c r="M24" s="24">
        <f t="shared" si="42"/>
        <v>0.167494664312359</v>
      </c>
      <c r="N24" s="24">
        <f t="shared" si="42"/>
        <v>0.50816723462996</v>
      </c>
      <c r="O24" s="24">
        <f t="shared" si="42"/>
        <v>0.340672570317601</v>
      </c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O24"/>
  <sheetViews>
    <sheetView zoomScale="70" zoomScaleNormal="70" workbookViewId="0">
      <selection activeCell="O46" sqref="O46"/>
    </sheetView>
  </sheetViews>
  <sheetFormatPr defaultColWidth="9" defaultRowHeight="13.2"/>
  <cols>
    <col min="1" max="1" width="9.62962962962963" style="2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ht="22.8" spans="2:6">
      <c r="B1" s="3"/>
      <c r="F1" s="4" t="s">
        <v>17</v>
      </c>
    </row>
    <row r="2" ht="15" spans="1:15">
      <c r="A2" s="5" t="s">
        <v>1</v>
      </c>
      <c r="B2" s="11" t="s">
        <v>2</v>
      </c>
      <c r="C2" s="11" t="s">
        <v>3</v>
      </c>
      <c r="D2" s="25" t="s">
        <v>4</v>
      </c>
      <c r="E2" s="25" t="s">
        <v>5</v>
      </c>
      <c r="F2" s="25" t="s">
        <v>6</v>
      </c>
      <c r="G2" s="11" t="s">
        <v>7</v>
      </c>
      <c r="H2" s="26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3" t="s">
        <v>13</v>
      </c>
      <c r="N2" s="11" t="s">
        <v>14</v>
      </c>
      <c r="O2" s="23" t="s">
        <v>15</v>
      </c>
    </row>
    <row r="3" ht="15.95" customHeight="1" spans="1:15">
      <c r="A3" s="11">
        <v>11</v>
      </c>
      <c r="B3" s="27"/>
      <c r="C3" s="28">
        <v>0.353662347596582</v>
      </c>
      <c r="D3" s="29">
        <v>0.229209431263254</v>
      </c>
      <c r="E3" s="30"/>
      <c r="F3" s="27"/>
      <c r="G3" s="27"/>
      <c r="H3" s="27"/>
      <c r="I3" s="27"/>
      <c r="J3" s="27"/>
      <c r="K3" s="27"/>
      <c r="L3" s="24">
        <f t="shared" ref="L3:L8" si="0">AVERAGE(B3:K3)</f>
        <v>0.291435889429918</v>
      </c>
      <c r="M3" s="24">
        <f t="shared" ref="M3:M23" si="1">MIN(B3:K3)</f>
        <v>0.229209431263254</v>
      </c>
      <c r="N3" s="24">
        <f t="shared" ref="N3" si="2">MAX(B3:K3)</f>
        <v>0.353662347596582</v>
      </c>
      <c r="O3" s="24">
        <f t="shared" ref="O3" si="3">N3-M3</f>
        <v>0.124452916333328</v>
      </c>
    </row>
    <row r="4" ht="15.95" customHeight="1" spans="1:15">
      <c r="A4" s="11">
        <v>12</v>
      </c>
      <c r="B4" s="29">
        <v>0.183994050431865</v>
      </c>
      <c r="C4" s="28">
        <v>0.338892980479649</v>
      </c>
      <c r="D4" s="29">
        <v>0.377286426296799</v>
      </c>
      <c r="E4" s="24">
        <v>0.324</v>
      </c>
      <c r="F4" s="29"/>
      <c r="G4" s="29">
        <v>0.325551451952852</v>
      </c>
      <c r="H4" s="29">
        <v>0.707</v>
      </c>
      <c r="I4" s="29"/>
      <c r="J4" s="29">
        <v>0.61</v>
      </c>
      <c r="K4" s="29"/>
      <c r="L4" s="24">
        <f t="shared" si="0"/>
        <v>0.409532129880166</v>
      </c>
      <c r="M4" s="24">
        <f t="shared" si="1"/>
        <v>0.183994050431865</v>
      </c>
      <c r="N4" s="24">
        <f t="shared" ref="N4" si="4">MAX(B4:K4)</f>
        <v>0.707</v>
      </c>
      <c r="O4" s="24">
        <f t="shared" ref="O4" si="5">N4-M4</f>
        <v>0.523005949568135</v>
      </c>
    </row>
    <row r="5" ht="15.95" customHeight="1" spans="1:15">
      <c r="A5" s="11">
        <v>1</v>
      </c>
      <c r="B5" s="29">
        <v>0.207974764991499</v>
      </c>
      <c r="C5" s="28">
        <v>0.468163491058722</v>
      </c>
      <c r="D5" s="24">
        <v>0.338191742383299</v>
      </c>
      <c r="E5" s="24">
        <v>0.32</v>
      </c>
      <c r="F5" s="29"/>
      <c r="G5" s="29">
        <v>0.299492347709715</v>
      </c>
      <c r="H5" s="29">
        <v>0.672</v>
      </c>
      <c r="I5" s="29">
        <v>0.402</v>
      </c>
      <c r="J5" s="29">
        <v>0.6</v>
      </c>
      <c r="K5" s="29">
        <v>0.505</v>
      </c>
      <c r="L5" s="24">
        <f t="shared" si="0"/>
        <v>0.423646927349248</v>
      </c>
      <c r="M5" s="24">
        <f t="shared" si="1"/>
        <v>0.207974764991499</v>
      </c>
      <c r="N5" s="24">
        <f t="shared" ref="N5" si="6">MAX(B5:K5)</f>
        <v>0.672</v>
      </c>
      <c r="O5" s="24">
        <f t="shared" ref="O5" si="7">N5-M5</f>
        <v>0.464025235008501</v>
      </c>
    </row>
    <row r="6" ht="15.95" customHeight="1" spans="1:15">
      <c r="A6" s="11">
        <v>2</v>
      </c>
      <c r="B6" s="29">
        <v>0.235521866561514</v>
      </c>
      <c r="C6" s="28">
        <v>0.35239131921006</v>
      </c>
      <c r="D6" s="29">
        <v>0.194638999531221</v>
      </c>
      <c r="E6" s="24">
        <v>0.42</v>
      </c>
      <c r="F6" s="29">
        <v>0.828173324999923</v>
      </c>
      <c r="G6" s="29">
        <v>0.443279476528832</v>
      </c>
      <c r="H6" s="29">
        <v>0.666</v>
      </c>
      <c r="I6" s="29">
        <v>0.402</v>
      </c>
      <c r="J6" s="29">
        <v>0.52</v>
      </c>
      <c r="K6" s="29">
        <v>0</v>
      </c>
      <c r="L6" s="24">
        <f t="shared" si="0"/>
        <v>0.406200498683155</v>
      </c>
      <c r="M6" s="24">
        <f t="shared" si="1"/>
        <v>0</v>
      </c>
      <c r="N6" s="24">
        <f t="shared" ref="N6" si="8">MAX(B6:K6)</f>
        <v>0.828173324999923</v>
      </c>
      <c r="O6" s="24">
        <f t="shared" ref="O6" si="9">N6-M6</f>
        <v>0.828173324999923</v>
      </c>
    </row>
    <row r="7" ht="15.95" customHeight="1" spans="1:15">
      <c r="A7" s="11">
        <v>3</v>
      </c>
      <c r="B7" s="29">
        <v>0.220502113602489</v>
      </c>
      <c r="C7" s="28">
        <v>0.638808292886135</v>
      </c>
      <c r="D7" s="29">
        <v>0.194761800161842</v>
      </c>
      <c r="E7" s="24">
        <v>0.42</v>
      </c>
      <c r="F7" s="29">
        <v>0.522543663110726</v>
      </c>
      <c r="G7" s="29">
        <v>0.413844874512611</v>
      </c>
      <c r="H7" s="29">
        <v>0.564</v>
      </c>
      <c r="I7" s="29">
        <v>0.611</v>
      </c>
      <c r="J7" s="29">
        <v>0.61</v>
      </c>
      <c r="K7" s="29">
        <v>0</v>
      </c>
      <c r="L7" s="24">
        <f t="shared" si="0"/>
        <v>0.41954607442738</v>
      </c>
      <c r="M7" s="24">
        <f t="shared" si="1"/>
        <v>0</v>
      </c>
      <c r="N7" s="24">
        <f t="shared" ref="N7" si="10">MAX(B7:K7)</f>
        <v>0.638808292886135</v>
      </c>
      <c r="O7" s="24">
        <f t="shared" ref="O7" si="11">N7-M7</f>
        <v>0.638808292886135</v>
      </c>
    </row>
    <row r="8" ht="15.95" customHeight="1" spans="1:15">
      <c r="A8" s="11">
        <v>4</v>
      </c>
      <c r="B8" s="29">
        <v>0.179949442868023</v>
      </c>
      <c r="C8" s="28">
        <v>0.344527142446447</v>
      </c>
      <c r="D8" s="29">
        <v>0.322402647476757</v>
      </c>
      <c r="E8" s="24">
        <v>0.4</v>
      </c>
      <c r="F8" s="19"/>
      <c r="G8" s="29">
        <v>0.43310118761763</v>
      </c>
      <c r="H8" s="29">
        <v>0.792</v>
      </c>
      <c r="I8" s="29">
        <v>0</v>
      </c>
      <c r="J8" s="29">
        <v>0.69</v>
      </c>
      <c r="K8" s="29">
        <v>0</v>
      </c>
      <c r="L8" s="24">
        <f t="shared" si="0"/>
        <v>0.351331157823206</v>
      </c>
      <c r="M8" s="24">
        <f t="shared" si="1"/>
        <v>0</v>
      </c>
      <c r="N8" s="24">
        <f t="shared" ref="N8" si="12">MAX(B8:K8)</f>
        <v>0.792</v>
      </c>
      <c r="O8" s="24">
        <f t="shared" ref="O8" si="13">N8-M8</f>
        <v>0.792</v>
      </c>
    </row>
    <row r="9" ht="15.95" customHeight="1" spans="1:15">
      <c r="A9" s="11">
        <v>5</v>
      </c>
      <c r="B9" s="29"/>
      <c r="C9" s="28"/>
      <c r="D9" s="29"/>
      <c r="E9" s="24"/>
      <c r="F9" s="29"/>
      <c r="G9" s="29"/>
      <c r="H9" s="47"/>
      <c r="I9" s="29"/>
      <c r="J9" s="29"/>
      <c r="K9" s="29"/>
      <c r="L9" s="24"/>
      <c r="M9" s="24">
        <f t="shared" si="1"/>
        <v>0</v>
      </c>
      <c r="N9" s="24">
        <f t="shared" ref="N9" si="14">MAX(B9:K9)</f>
        <v>0</v>
      </c>
      <c r="O9" s="24">
        <f t="shared" ref="O9" si="15">N9-M9</f>
        <v>0</v>
      </c>
    </row>
    <row r="10" ht="15.95" customHeight="1" spans="1:15">
      <c r="A10" s="11">
        <v>6</v>
      </c>
      <c r="B10" s="29"/>
      <c r="C10" s="28"/>
      <c r="D10" s="29"/>
      <c r="E10" s="24"/>
      <c r="F10" s="29"/>
      <c r="G10" s="29"/>
      <c r="H10" s="47"/>
      <c r="I10" s="29"/>
      <c r="J10" s="29"/>
      <c r="K10" s="29"/>
      <c r="L10" s="24"/>
      <c r="M10" s="24">
        <f t="shared" si="1"/>
        <v>0</v>
      </c>
      <c r="N10" s="24">
        <f t="shared" ref="N10" si="16">MAX(B10:K10)</f>
        <v>0</v>
      </c>
      <c r="O10" s="24">
        <f t="shared" ref="O10" si="17">N10-M10</f>
        <v>0</v>
      </c>
    </row>
    <row r="11" ht="15.95" customHeight="1" spans="1:15">
      <c r="A11" s="11">
        <v>7</v>
      </c>
      <c r="B11" s="29"/>
      <c r="C11" s="28"/>
      <c r="D11" s="29"/>
      <c r="E11" s="24"/>
      <c r="F11" s="29"/>
      <c r="G11" s="29"/>
      <c r="H11" s="47"/>
      <c r="I11" s="29"/>
      <c r="J11" s="29"/>
      <c r="K11" s="29"/>
      <c r="L11" s="24"/>
      <c r="M11" s="24">
        <f t="shared" si="1"/>
        <v>0</v>
      </c>
      <c r="N11" s="24">
        <f t="shared" ref="N11" si="18">MAX(B11:K11)</f>
        <v>0</v>
      </c>
      <c r="O11" s="24">
        <f t="shared" ref="O11" si="19">N11-M11</f>
        <v>0</v>
      </c>
    </row>
    <row r="12" ht="15.95" customHeight="1" spans="1:15">
      <c r="A12" s="11">
        <v>8</v>
      </c>
      <c r="B12" s="29"/>
      <c r="C12" s="28"/>
      <c r="D12" s="29"/>
      <c r="E12" s="24"/>
      <c r="F12" s="29"/>
      <c r="G12" s="29"/>
      <c r="H12" s="47"/>
      <c r="I12" s="29"/>
      <c r="J12" s="29"/>
      <c r="K12" s="29"/>
      <c r="L12" s="24"/>
      <c r="M12" s="24">
        <f t="shared" si="1"/>
        <v>0</v>
      </c>
      <c r="N12" s="24">
        <f t="shared" ref="N12" si="20">MAX(B12:K12)</f>
        <v>0</v>
      </c>
      <c r="O12" s="24">
        <f t="shared" ref="O12" si="21">N12-M12</f>
        <v>0</v>
      </c>
    </row>
    <row r="13" ht="15.95" customHeight="1" spans="1:15">
      <c r="A13" s="11">
        <v>9</v>
      </c>
      <c r="B13" s="29"/>
      <c r="C13" s="28"/>
      <c r="D13" s="29"/>
      <c r="E13" s="24"/>
      <c r="F13" s="29"/>
      <c r="G13" s="29"/>
      <c r="H13" s="29"/>
      <c r="I13" s="29"/>
      <c r="J13" s="29"/>
      <c r="K13" s="29"/>
      <c r="L13" s="24"/>
      <c r="M13" s="24">
        <f t="shared" si="1"/>
        <v>0</v>
      </c>
      <c r="N13" s="24">
        <f t="shared" ref="N13" si="22">MAX(B13:K13)</f>
        <v>0</v>
      </c>
      <c r="O13" s="24">
        <f t="shared" ref="O13" si="23">N13-M13</f>
        <v>0</v>
      </c>
    </row>
    <row r="14" ht="15.95" customHeight="1" spans="1:15">
      <c r="A14" s="11">
        <v>10</v>
      </c>
      <c r="B14" s="29"/>
      <c r="C14" s="28"/>
      <c r="D14" s="29"/>
      <c r="E14" s="24"/>
      <c r="F14" s="29"/>
      <c r="G14" s="29"/>
      <c r="H14" s="29"/>
      <c r="I14" s="29"/>
      <c r="J14" s="29"/>
      <c r="K14" s="29"/>
      <c r="L14" s="24"/>
      <c r="M14" s="24">
        <f t="shared" si="1"/>
        <v>0</v>
      </c>
      <c r="N14" s="24">
        <f t="shared" ref="N14" si="24">MAX(B14:K14)</f>
        <v>0</v>
      </c>
      <c r="O14" s="24">
        <f t="shared" ref="O14" si="25">N14-M14</f>
        <v>0</v>
      </c>
    </row>
    <row r="15" ht="15.95" customHeight="1" spans="1:15">
      <c r="A15" s="5">
        <v>11</v>
      </c>
      <c r="B15" s="29"/>
      <c r="C15" s="28"/>
      <c r="D15" s="29"/>
      <c r="E15" s="24"/>
      <c r="F15" s="29"/>
      <c r="G15" s="29"/>
      <c r="H15" s="29"/>
      <c r="I15" s="29"/>
      <c r="J15" s="29"/>
      <c r="K15" s="29"/>
      <c r="L15" s="24"/>
      <c r="M15" s="24">
        <f t="shared" si="1"/>
        <v>0</v>
      </c>
      <c r="N15" s="24">
        <f t="shared" ref="N15" si="26">MAX(B15:K15)</f>
        <v>0</v>
      </c>
      <c r="O15" s="24">
        <f t="shared" ref="O15" si="27">N15-M15</f>
        <v>0</v>
      </c>
    </row>
    <row r="16" ht="15.95" customHeight="1" spans="1:15">
      <c r="A16" s="5">
        <v>12</v>
      </c>
      <c r="B16" s="29"/>
      <c r="C16" s="28"/>
      <c r="D16" s="29"/>
      <c r="E16" s="24"/>
      <c r="F16" s="29"/>
      <c r="G16" s="29"/>
      <c r="H16" s="29"/>
      <c r="I16" s="29"/>
      <c r="J16" s="29"/>
      <c r="K16" s="29"/>
      <c r="L16" s="24"/>
      <c r="M16" s="24">
        <f t="shared" si="1"/>
        <v>0</v>
      </c>
      <c r="N16" s="24">
        <f t="shared" ref="N16" si="28">MAX(B16:K16)</f>
        <v>0</v>
      </c>
      <c r="O16" s="24">
        <f t="shared" ref="O16" si="29">N16-M16</f>
        <v>0</v>
      </c>
    </row>
    <row r="17" ht="15.95" customHeight="1" spans="1:15">
      <c r="A17" s="11">
        <v>1</v>
      </c>
      <c r="B17" s="29"/>
      <c r="C17" s="28"/>
      <c r="D17" s="29"/>
      <c r="E17" s="24"/>
      <c r="F17" s="29"/>
      <c r="G17" s="29"/>
      <c r="H17" s="29"/>
      <c r="I17" s="29"/>
      <c r="J17" s="29"/>
      <c r="K17" s="29"/>
      <c r="L17" s="24"/>
      <c r="M17" s="24">
        <f t="shared" si="1"/>
        <v>0</v>
      </c>
      <c r="N17" s="24">
        <f t="shared" ref="N17" si="30">MAX(B17:K17)</f>
        <v>0</v>
      </c>
      <c r="O17" s="24">
        <f t="shared" ref="O17" si="31">N17-M17</f>
        <v>0</v>
      </c>
    </row>
    <row r="18" s="1" customFormat="1" ht="15.95" customHeight="1" spans="1:15">
      <c r="A18" s="11">
        <v>2</v>
      </c>
      <c r="B18" s="29"/>
      <c r="C18" s="28"/>
      <c r="D18" s="29"/>
      <c r="E18" s="24"/>
      <c r="F18" s="29"/>
      <c r="G18" s="29"/>
      <c r="H18" s="29"/>
      <c r="I18" s="29"/>
      <c r="J18" s="29"/>
      <c r="K18" s="29"/>
      <c r="L18" s="24"/>
      <c r="M18" s="24">
        <f t="shared" si="1"/>
        <v>0</v>
      </c>
      <c r="N18" s="24">
        <f t="shared" ref="N18" si="32">MAX(B18:K18)</f>
        <v>0</v>
      </c>
      <c r="O18" s="24">
        <f t="shared" ref="O18" si="33">N18-M18</f>
        <v>0</v>
      </c>
    </row>
    <row r="19" ht="15.95" customHeight="1" spans="1:15">
      <c r="A19" s="11">
        <v>3</v>
      </c>
      <c r="B19" s="29"/>
      <c r="C19" s="28"/>
      <c r="D19" s="29"/>
      <c r="E19" s="24"/>
      <c r="F19" s="29"/>
      <c r="G19" s="29"/>
      <c r="H19" s="29"/>
      <c r="I19" s="29"/>
      <c r="J19" s="29"/>
      <c r="K19" s="29"/>
      <c r="L19" s="24"/>
      <c r="M19" s="24">
        <f t="shared" si="1"/>
        <v>0</v>
      </c>
      <c r="N19" s="24">
        <f t="shared" ref="N19" si="34">MAX(B19:K19)</f>
        <v>0</v>
      </c>
      <c r="O19" s="24">
        <f t="shared" ref="O19" si="35">N19-M19</f>
        <v>0</v>
      </c>
    </row>
    <row r="20" s="1" customFormat="1" ht="15.95" customHeight="1" spans="1:15">
      <c r="A20" s="11">
        <v>4</v>
      </c>
      <c r="B20" s="29"/>
      <c r="C20" s="28"/>
      <c r="D20" s="29"/>
      <c r="E20" s="24"/>
      <c r="F20" s="29"/>
      <c r="G20" s="29"/>
      <c r="H20" s="29"/>
      <c r="I20" s="29"/>
      <c r="J20" s="29"/>
      <c r="K20" s="29"/>
      <c r="L20" s="24"/>
      <c r="M20" s="24">
        <f t="shared" si="1"/>
        <v>0</v>
      </c>
      <c r="N20" s="24">
        <f t="shared" ref="N20" si="36">MAX(B20:K20)</f>
        <v>0</v>
      </c>
      <c r="O20" s="24">
        <f t="shared" ref="O20" si="37">N20-M20</f>
        <v>0</v>
      </c>
    </row>
    <row r="21" s="1" customFormat="1" ht="15.95" customHeight="1" spans="1:15">
      <c r="A21" s="11">
        <v>5</v>
      </c>
      <c r="B21" s="29"/>
      <c r="C21" s="28"/>
      <c r="D21" s="29"/>
      <c r="E21" s="24"/>
      <c r="F21" s="29"/>
      <c r="G21" s="29"/>
      <c r="H21" s="29"/>
      <c r="I21" s="29"/>
      <c r="J21" s="29"/>
      <c r="K21" s="29"/>
      <c r="L21" s="24"/>
      <c r="M21" s="24">
        <f t="shared" si="1"/>
        <v>0</v>
      </c>
      <c r="N21" s="24">
        <f t="shared" ref="N21:N22" si="38">MAX(B21:K21)</f>
        <v>0</v>
      </c>
      <c r="O21" s="24">
        <f t="shared" ref="O21:O22" si="39">N21-M21</f>
        <v>0</v>
      </c>
    </row>
    <row r="22" ht="15.95" customHeight="1" spans="1:15">
      <c r="A22" s="11">
        <v>6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24">
        <f t="shared" si="1"/>
        <v>0</v>
      </c>
      <c r="N22" s="24">
        <f t="shared" si="38"/>
        <v>0</v>
      </c>
      <c r="O22" s="24">
        <f t="shared" si="39"/>
        <v>0</v>
      </c>
    </row>
    <row r="23" ht="15.95" customHeight="1" spans="1:15">
      <c r="A23" s="5">
        <v>7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24">
        <f t="shared" si="1"/>
        <v>0</v>
      </c>
      <c r="N23" s="24">
        <f t="shared" ref="N23" si="40">MAX(B23:K23)</f>
        <v>0</v>
      </c>
      <c r="O23" s="24">
        <f t="shared" ref="O23" si="41">N23-M23</f>
        <v>0</v>
      </c>
    </row>
    <row r="24" ht="18.6" spans="1:15">
      <c r="A24" s="20" t="s">
        <v>16</v>
      </c>
      <c r="B24" s="24">
        <f>AVERAGE(B3:B23)</f>
        <v>0.205588447691078</v>
      </c>
      <c r="C24" s="24">
        <f t="shared" ref="C24:O24" si="42">AVERAGE(C3:C23)</f>
        <v>0.416074262279599</v>
      </c>
      <c r="D24" s="24">
        <f t="shared" si="42"/>
        <v>0.276081841185529</v>
      </c>
      <c r="E24" s="24">
        <f t="shared" si="42"/>
        <v>0.3768</v>
      </c>
      <c r="F24" s="24">
        <f t="shared" si="42"/>
        <v>0.675358494055324</v>
      </c>
      <c r="G24" s="24">
        <f t="shared" si="42"/>
        <v>0.383053867664328</v>
      </c>
      <c r="H24" s="24">
        <f t="shared" si="42"/>
        <v>0.6802</v>
      </c>
      <c r="I24" s="24">
        <f t="shared" si="42"/>
        <v>0.35375</v>
      </c>
      <c r="J24" s="24">
        <f t="shared" si="42"/>
        <v>0.606</v>
      </c>
      <c r="K24" s="24">
        <f t="shared" si="42"/>
        <v>0.12625</v>
      </c>
      <c r="L24" s="24">
        <f t="shared" si="42"/>
        <v>0.383615446265512</v>
      </c>
      <c r="M24" s="24">
        <f t="shared" si="42"/>
        <v>0.0295799165088865</v>
      </c>
      <c r="N24" s="24">
        <f t="shared" si="42"/>
        <v>0.190078284070602</v>
      </c>
      <c r="O24" s="24">
        <f t="shared" si="42"/>
        <v>0.160498367561715</v>
      </c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24"/>
  <sheetViews>
    <sheetView zoomScale="70" zoomScaleNormal="70" workbookViewId="0">
      <selection activeCell="S47" sqref="S47"/>
    </sheetView>
  </sheetViews>
  <sheetFormatPr defaultColWidth="9" defaultRowHeight="13.2"/>
  <cols>
    <col min="1" max="1" width="9.62962962962963" style="2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ht="22.8" spans="2:15">
      <c r="B1" s="3"/>
      <c r="F1" s="4" t="s">
        <v>35</v>
      </c>
      <c r="L1" s="3"/>
      <c r="M1" s="3"/>
      <c r="N1" s="3"/>
      <c r="O1" s="3"/>
    </row>
    <row r="2" ht="15.95" customHeight="1" spans="1:15">
      <c r="A2" s="5" t="s">
        <v>1</v>
      </c>
      <c r="B2" s="11" t="s">
        <v>2</v>
      </c>
      <c r="C2" s="11" t="s">
        <v>3</v>
      </c>
      <c r="D2" s="25" t="s">
        <v>4</v>
      </c>
      <c r="E2" s="25" t="s">
        <v>5</v>
      </c>
      <c r="F2" s="25" t="s">
        <v>6</v>
      </c>
      <c r="G2" s="11" t="s">
        <v>7</v>
      </c>
      <c r="H2" s="26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3" t="s">
        <v>13</v>
      </c>
      <c r="N2" s="11" t="s">
        <v>14</v>
      </c>
      <c r="O2" s="23" t="s">
        <v>15</v>
      </c>
    </row>
    <row r="3" ht="15.95" customHeight="1" spans="1:15">
      <c r="A3" s="11">
        <v>11</v>
      </c>
      <c r="B3" s="27"/>
      <c r="C3" s="28">
        <v>0.611136935106802</v>
      </c>
      <c r="D3" s="29">
        <v>0.533723826695614</v>
      </c>
      <c r="E3" s="30"/>
      <c r="F3" s="27"/>
      <c r="G3" s="27"/>
      <c r="H3" s="27"/>
      <c r="I3" s="27"/>
      <c r="J3" s="27"/>
      <c r="K3" s="27"/>
      <c r="L3" s="24">
        <f t="shared" ref="L3:L8" si="0">AVERAGE(B3:K3)</f>
        <v>0.572430380901208</v>
      </c>
      <c r="M3" s="24">
        <f t="shared" ref="M3:M23" si="1">MIN(B3:K3)</f>
        <v>0.533723826695614</v>
      </c>
      <c r="N3" s="24">
        <f t="shared" ref="N3" si="2">MAX(B3:K3)</f>
        <v>0.611136935106802</v>
      </c>
      <c r="O3" s="24">
        <f t="shared" ref="O3" si="3">N3-M3</f>
        <v>0.0774131084111879</v>
      </c>
    </row>
    <row r="4" ht="15.95" customHeight="1" spans="1:15">
      <c r="A4" s="11">
        <v>12</v>
      </c>
      <c r="B4" s="29">
        <v>0.492778524581322</v>
      </c>
      <c r="C4" s="28">
        <v>0.568861436079848</v>
      </c>
      <c r="D4" s="29">
        <v>0.489921783193933</v>
      </c>
      <c r="E4" s="24">
        <v>0.775</v>
      </c>
      <c r="F4" s="29"/>
      <c r="G4" s="29">
        <v>0.32885832702316</v>
      </c>
      <c r="H4" s="29">
        <v>0.755</v>
      </c>
      <c r="I4" s="29"/>
      <c r="J4" s="29">
        <v>0.53</v>
      </c>
      <c r="K4" s="29"/>
      <c r="L4" s="24">
        <f t="shared" si="0"/>
        <v>0.562917152982609</v>
      </c>
      <c r="M4" s="24">
        <f t="shared" si="1"/>
        <v>0.32885832702316</v>
      </c>
      <c r="N4" s="24">
        <f t="shared" ref="N4" si="4">MAX(B4:K4)</f>
        <v>0.775</v>
      </c>
      <c r="O4" s="24">
        <f t="shared" ref="O4" si="5">N4-M4</f>
        <v>0.44614167297684</v>
      </c>
    </row>
    <row r="5" ht="15.95" customHeight="1" spans="1:15">
      <c r="A5" s="11">
        <v>1</v>
      </c>
      <c r="B5" s="29">
        <v>0.631947899028229</v>
      </c>
      <c r="C5" s="28">
        <v>0.590429906787258</v>
      </c>
      <c r="D5" s="24">
        <v>0.63227887075259</v>
      </c>
      <c r="E5" s="24">
        <v>0.52</v>
      </c>
      <c r="F5" s="29"/>
      <c r="G5" s="29">
        <v>0.560989219935786</v>
      </c>
      <c r="H5" s="29">
        <v>0.781</v>
      </c>
      <c r="I5" s="29">
        <v>0.884</v>
      </c>
      <c r="J5" s="29">
        <v>0.42</v>
      </c>
      <c r="K5" s="29">
        <v>0.913</v>
      </c>
      <c r="L5" s="24">
        <f t="shared" si="0"/>
        <v>0.659293988500429</v>
      </c>
      <c r="M5" s="24">
        <f t="shared" si="1"/>
        <v>0.42</v>
      </c>
      <c r="N5" s="24">
        <f t="shared" ref="N5" si="6">MAX(B5:K5)</f>
        <v>0.913</v>
      </c>
      <c r="O5" s="24">
        <f t="shared" ref="O5" si="7">N5-M5</f>
        <v>0.493</v>
      </c>
    </row>
    <row r="6" ht="15.95" customHeight="1" spans="1:15">
      <c r="A6" s="11">
        <v>2</v>
      </c>
      <c r="B6" s="29">
        <v>0.380924779079573</v>
      </c>
      <c r="C6" s="28">
        <v>0.643428283428835</v>
      </c>
      <c r="D6" s="29">
        <v>0.574851200102927</v>
      </c>
      <c r="E6" s="24">
        <v>0.72</v>
      </c>
      <c r="F6" s="29">
        <v>0.646287614764506</v>
      </c>
      <c r="G6" s="29">
        <v>0.483409615864996</v>
      </c>
      <c r="H6" s="29">
        <v>0.628</v>
      </c>
      <c r="I6" s="29">
        <v>0.454</v>
      </c>
      <c r="J6" s="29">
        <v>0.5</v>
      </c>
      <c r="K6" s="29">
        <v>0.795</v>
      </c>
      <c r="L6" s="24">
        <f t="shared" si="0"/>
        <v>0.582590149324084</v>
      </c>
      <c r="M6" s="24">
        <f t="shared" si="1"/>
        <v>0.380924779079573</v>
      </c>
      <c r="N6" s="24">
        <f t="shared" ref="N6" si="8">MAX(B6:K6)</f>
        <v>0.795</v>
      </c>
      <c r="O6" s="24">
        <f t="shared" ref="O6" si="9">N6-M6</f>
        <v>0.414075220920427</v>
      </c>
    </row>
    <row r="7" ht="15.95" customHeight="1" spans="1:15">
      <c r="A7" s="11">
        <v>3</v>
      </c>
      <c r="B7" s="29">
        <v>0.48423657168049</v>
      </c>
      <c r="C7" s="28">
        <v>0.662265494305508</v>
      </c>
      <c r="D7" s="29">
        <v>0.56246664627737</v>
      </c>
      <c r="E7" s="24">
        <v>0.89</v>
      </c>
      <c r="F7" s="29">
        <v>0.239961498497537</v>
      </c>
      <c r="G7" s="29">
        <v>0.420526648216011</v>
      </c>
      <c r="H7" s="29">
        <v>0.682</v>
      </c>
      <c r="I7" s="29">
        <v>0.497</v>
      </c>
      <c r="J7" s="29">
        <v>0.41</v>
      </c>
      <c r="K7" s="29">
        <v>0.606</v>
      </c>
      <c r="L7" s="24">
        <f t="shared" si="0"/>
        <v>0.545445685897692</v>
      </c>
      <c r="M7" s="24">
        <f t="shared" si="1"/>
        <v>0.239961498497537</v>
      </c>
      <c r="N7" s="24">
        <f t="shared" ref="N7" si="10">MAX(B7:K7)</f>
        <v>0.89</v>
      </c>
      <c r="O7" s="24">
        <f t="shared" ref="O7" si="11">N7-M7</f>
        <v>0.650038501502463</v>
      </c>
    </row>
    <row r="8" ht="15.95" customHeight="1" spans="1:15">
      <c r="A8" s="11">
        <v>4</v>
      </c>
      <c r="B8" s="29">
        <v>0.671668212813163</v>
      </c>
      <c r="C8" s="28">
        <v>0.784866625637788</v>
      </c>
      <c r="D8" s="29">
        <v>0.556570668775791</v>
      </c>
      <c r="E8" s="24">
        <v>0.77</v>
      </c>
      <c r="F8" s="19"/>
      <c r="G8" s="29">
        <v>0.339231861543851</v>
      </c>
      <c r="H8" s="29">
        <v>0.817</v>
      </c>
      <c r="I8" s="29">
        <v>0.601</v>
      </c>
      <c r="J8" s="29">
        <v>0.44</v>
      </c>
      <c r="K8" s="29">
        <v>0.646</v>
      </c>
      <c r="L8" s="24">
        <f t="shared" si="0"/>
        <v>0.625148596530066</v>
      </c>
      <c r="M8" s="24">
        <f t="shared" si="1"/>
        <v>0.339231861543851</v>
      </c>
      <c r="N8" s="24">
        <f t="shared" ref="N8" si="12">MAX(B8:K8)</f>
        <v>0.817</v>
      </c>
      <c r="O8" s="24">
        <f t="shared" ref="O8" si="13">N8-M8</f>
        <v>0.477768138456149</v>
      </c>
    </row>
    <row r="9" ht="15.95" customHeight="1" spans="1:15">
      <c r="A9" s="11">
        <v>5</v>
      </c>
      <c r="B9" s="29"/>
      <c r="C9" s="28"/>
      <c r="D9" s="29"/>
      <c r="E9" s="24"/>
      <c r="F9" s="29"/>
      <c r="G9" s="29"/>
      <c r="H9" s="29"/>
      <c r="I9" s="29"/>
      <c r="J9" s="29"/>
      <c r="K9" s="29"/>
      <c r="L9" s="24"/>
      <c r="M9" s="24">
        <f t="shared" si="1"/>
        <v>0</v>
      </c>
      <c r="N9" s="24">
        <f t="shared" ref="N9" si="14">MAX(B9:K9)</f>
        <v>0</v>
      </c>
      <c r="O9" s="24">
        <f t="shared" ref="O9" si="15">N9-M9</f>
        <v>0</v>
      </c>
    </row>
    <row r="10" ht="15.95" customHeight="1" spans="1:15">
      <c r="A10" s="11">
        <v>6</v>
      </c>
      <c r="B10" s="29"/>
      <c r="C10" s="28"/>
      <c r="D10" s="29"/>
      <c r="E10" s="24"/>
      <c r="F10" s="29"/>
      <c r="G10" s="29"/>
      <c r="H10" s="29"/>
      <c r="I10" s="29"/>
      <c r="J10" s="29"/>
      <c r="K10" s="29"/>
      <c r="L10" s="24"/>
      <c r="M10" s="24">
        <f t="shared" si="1"/>
        <v>0</v>
      </c>
      <c r="N10" s="24">
        <f t="shared" ref="N10" si="16">MAX(B10:K10)</f>
        <v>0</v>
      </c>
      <c r="O10" s="24">
        <f t="shared" ref="O10" si="17">N10-M10</f>
        <v>0</v>
      </c>
    </row>
    <row r="11" ht="15.95" customHeight="1" spans="1:15">
      <c r="A11" s="11">
        <v>7</v>
      </c>
      <c r="B11" s="29"/>
      <c r="C11" s="28"/>
      <c r="D11" s="29"/>
      <c r="E11" s="24"/>
      <c r="F11" s="29"/>
      <c r="G11" s="29"/>
      <c r="H11" s="29"/>
      <c r="I11" s="29"/>
      <c r="J11" s="29"/>
      <c r="K11" s="29"/>
      <c r="L11" s="24"/>
      <c r="M11" s="24">
        <f t="shared" si="1"/>
        <v>0</v>
      </c>
      <c r="N11" s="24">
        <f t="shared" ref="N11" si="18">MAX(B11:K11)</f>
        <v>0</v>
      </c>
      <c r="O11" s="24">
        <f t="shared" ref="O11" si="19">N11-M11</f>
        <v>0</v>
      </c>
    </row>
    <row r="12" ht="15.95" customHeight="1" spans="1:15">
      <c r="A12" s="11">
        <v>8</v>
      </c>
      <c r="B12" s="29"/>
      <c r="C12" s="28"/>
      <c r="D12" s="29"/>
      <c r="E12" s="24"/>
      <c r="F12" s="29"/>
      <c r="G12" s="29"/>
      <c r="H12" s="29"/>
      <c r="I12" s="29"/>
      <c r="J12" s="29"/>
      <c r="K12" s="29"/>
      <c r="L12" s="24"/>
      <c r="M12" s="24">
        <f t="shared" si="1"/>
        <v>0</v>
      </c>
      <c r="N12" s="24">
        <f t="shared" ref="N12" si="20">MAX(B12:K12)</f>
        <v>0</v>
      </c>
      <c r="O12" s="24">
        <f t="shared" ref="O12" si="21">N12-M12</f>
        <v>0</v>
      </c>
    </row>
    <row r="13" ht="15.95" customHeight="1" spans="1:15">
      <c r="A13" s="11">
        <v>9</v>
      </c>
      <c r="B13" s="29"/>
      <c r="C13" s="28"/>
      <c r="D13" s="29"/>
      <c r="E13" s="24"/>
      <c r="F13" s="29"/>
      <c r="G13" s="29"/>
      <c r="H13" s="29"/>
      <c r="I13" s="29"/>
      <c r="J13" s="29"/>
      <c r="K13" s="29"/>
      <c r="L13" s="24"/>
      <c r="M13" s="24">
        <f t="shared" si="1"/>
        <v>0</v>
      </c>
      <c r="N13" s="24">
        <f t="shared" ref="N13" si="22">MAX(B13:K13)</f>
        <v>0</v>
      </c>
      <c r="O13" s="24">
        <f t="shared" ref="O13" si="23">N13-M13</f>
        <v>0</v>
      </c>
    </row>
    <row r="14" ht="15.95" customHeight="1" spans="1:15">
      <c r="A14" s="11">
        <v>10</v>
      </c>
      <c r="B14" s="29"/>
      <c r="C14" s="28"/>
      <c r="D14" s="29"/>
      <c r="E14" s="24"/>
      <c r="F14" s="29"/>
      <c r="G14" s="29"/>
      <c r="H14" s="29"/>
      <c r="I14" s="29"/>
      <c r="J14" s="29"/>
      <c r="K14" s="29"/>
      <c r="L14" s="24"/>
      <c r="M14" s="24">
        <f t="shared" si="1"/>
        <v>0</v>
      </c>
      <c r="N14" s="24">
        <f t="shared" ref="N14" si="24">MAX(B14:K14)</f>
        <v>0</v>
      </c>
      <c r="O14" s="24">
        <f t="shared" ref="O14" si="25">N14-M14</f>
        <v>0</v>
      </c>
    </row>
    <row r="15" ht="15.95" customHeight="1" spans="1:15">
      <c r="A15" s="5">
        <v>11</v>
      </c>
      <c r="B15" s="29"/>
      <c r="C15" s="28"/>
      <c r="D15" s="29"/>
      <c r="E15" s="24"/>
      <c r="F15" s="29"/>
      <c r="G15" s="29"/>
      <c r="H15" s="29"/>
      <c r="I15" s="29"/>
      <c r="J15" s="29"/>
      <c r="K15" s="29"/>
      <c r="L15" s="24"/>
      <c r="M15" s="24">
        <f t="shared" si="1"/>
        <v>0</v>
      </c>
      <c r="N15" s="24">
        <f t="shared" ref="N15" si="26">MAX(B15:K15)</f>
        <v>0</v>
      </c>
      <c r="O15" s="24">
        <f t="shared" ref="O15" si="27">N15-M15</f>
        <v>0</v>
      </c>
    </row>
    <row r="16" ht="15.95" customHeight="1" spans="1:15">
      <c r="A16" s="5">
        <v>12</v>
      </c>
      <c r="B16" s="29"/>
      <c r="C16" s="28"/>
      <c r="D16" s="29"/>
      <c r="E16" s="24"/>
      <c r="F16" s="29"/>
      <c r="G16" s="29"/>
      <c r="H16" s="29"/>
      <c r="I16" s="29"/>
      <c r="J16" s="29"/>
      <c r="K16" s="29"/>
      <c r="L16" s="24"/>
      <c r="M16" s="24">
        <f t="shared" si="1"/>
        <v>0</v>
      </c>
      <c r="N16" s="24">
        <f t="shared" ref="N16" si="28">MAX(B16:K16)</f>
        <v>0</v>
      </c>
      <c r="O16" s="24">
        <f t="shared" ref="O16" si="29">N16-M16</f>
        <v>0</v>
      </c>
    </row>
    <row r="17" ht="15.95" customHeight="1" spans="1:15">
      <c r="A17" s="11">
        <v>1</v>
      </c>
      <c r="B17" s="29"/>
      <c r="C17" s="28"/>
      <c r="D17" s="29"/>
      <c r="E17" s="24"/>
      <c r="F17" s="29"/>
      <c r="G17" s="29"/>
      <c r="H17" s="29"/>
      <c r="I17" s="29"/>
      <c r="J17" s="29"/>
      <c r="K17" s="29"/>
      <c r="L17" s="24"/>
      <c r="M17" s="24">
        <f t="shared" si="1"/>
        <v>0</v>
      </c>
      <c r="N17" s="24">
        <f t="shared" ref="N17" si="30">MAX(B17:K17)</f>
        <v>0</v>
      </c>
      <c r="O17" s="24">
        <f t="shared" ref="O17" si="31">N17-M17</f>
        <v>0</v>
      </c>
    </row>
    <row r="18" s="1" customFormat="1" ht="15.95" customHeight="1" spans="1:15">
      <c r="A18" s="11">
        <v>2</v>
      </c>
      <c r="B18" s="29"/>
      <c r="C18" s="28"/>
      <c r="D18" s="29"/>
      <c r="E18" s="24"/>
      <c r="F18" s="29"/>
      <c r="G18" s="29"/>
      <c r="H18" s="29"/>
      <c r="I18" s="29"/>
      <c r="J18" s="29"/>
      <c r="K18" s="29"/>
      <c r="L18" s="24"/>
      <c r="M18" s="24">
        <f t="shared" si="1"/>
        <v>0</v>
      </c>
      <c r="N18" s="24">
        <f t="shared" ref="N18" si="32">MAX(B18:K18)</f>
        <v>0</v>
      </c>
      <c r="O18" s="24">
        <f t="shared" ref="O18" si="33">N18-M18</f>
        <v>0</v>
      </c>
    </row>
    <row r="19" ht="15.95" customHeight="1" spans="1:15">
      <c r="A19" s="11">
        <v>3</v>
      </c>
      <c r="B19" s="29"/>
      <c r="C19" s="28"/>
      <c r="D19" s="29"/>
      <c r="E19" s="24"/>
      <c r="F19" s="29"/>
      <c r="G19" s="29"/>
      <c r="H19" s="29"/>
      <c r="I19" s="29"/>
      <c r="J19" s="29"/>
      <c r="K19" s="29"/>
      <c r="L19" s="24"/>
      <c r="M19" s="24">
        <f t="shared" si="1"/>
        <v>0</v>
      </c>
      <c r="N19" s="24">
        <f t="shared" ref="N19" si="34">MAX(B19:K19)</f>
        <v>0</v>
      </c>
      <c r="O19" s="24">
        <f t="shared" ref="O19" si="35">N19-M19</f>
        <v>0</v>
      </c>
    </row>
    <row r="20" s="1" customFormat="1" ht="15.95" customHeight="1" spans="1:15">
      <c r="A20" s="11">
        <v>4</v>
      </c>
      <c r="B20" s="29"/>
      <c r="C20" s="28"/>
      <c r="D20" s="29"/>
      <c r="E20" s="24"/>
      <c r="F20" s="29"/>
      <c r="G20" s="29"/>
      <c r="H20" s="29"/>
      <c r="I20" s="29"/>
      <c r="J20" s="29"/>
      <c r="K20" s="29"/>
      <c r="L20" s="24"/>
      <c r="M20" s="24">
        <f t="shared" si="1"/>
        <v>0</v>
      </c>
      <c r="N20" s="24">
        <f t="shared" ref="N20" si="36">MAX(B20:K20)</f>
        <v>0</v>
      </c>
      <c r="O20" s="24">
        <f t="shared" ref="O20" si="37">N20-M20</f>
        <v>0</v>
      </c>
    </row>
    <row r="21" ht="15.95" customHeight="1" spans="1:15">
      <c r="A21" s="11">
        <v>5</v>
      </c>
      <c r="B21" s="29"/>
      <c r="C21" s="28"/>
      <c r="D21" s="29"/>
      <c r="E21" s="24"/>
      <c r="F21" s="29"/>
      <c r="G21" s="29"/>
      <c r="H21" s="29"/>
      <c r="I21" s="29"/>
      <c r="J21" s="29"/>
      <c r="K21" s="29"/>
      <c r="L21" s="24"/>
      <c r="M21" s="24">
        <f t="shared" si="1"/>
        <v>0</v>
      </c>
      <c r="N21" s="24">
        <f t="shared" ref="N21:N22" si="38">MAX(B21:K21)</f>
        <v>0</v>
      </c>
      <c r="O21" s="24">
        <f t="shared" ref="O21:O22" si="39">N21-M21</f>
        <v>0</v>
      </c>
    </row>
    <row r="22" ht="15.95" customHeight="1" spans="1:15">
      <c r="A22" s="11">
        <v>6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24">
        <f t="shared" si="1"/>
        <v>0</v>
      </c>
      <c r="N22" s="24">
        <f t="shared" si="38"/>
        <v>0</v>
      </c>
      <c r="O22" s="24">
        <f t="shared" si="39"/>
        <v>0</v>
      </c>
    </row>
    <row r="23" ht="15.95" customHeight="1" spans="1:15">
      <c r="A23" s="5">
        <v>7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24">
        <f t="shared" si="1"/>
        <v>0</v>
      </c>
      <c r="N23" s="24">
        <f t="shared" ref="N23" si="40">MAX(B23:K23)</f>
        <v>0</v>
      </c>
      <c r="O23" s="24">
        <f t="shared" ref="O23" si="41">N23-M23</f>
        <v>0</v>
      </c>
    </row>
    <row r="24" ht="18.6" spans="1:15">
      <c r="A24" s="20" t="s">
        <v>16</v>
      </c>
      <c r="B24" s="24">
        <f>AVERAGE(B3:B23)</f>
        <v>0.532311197436555</v>
      </c>
      <c r="C24" s="24">
        <f t="shared" ref="C24:O24" si="42">AVERAGE(C3:C23)</f>
        <v>0.643498113557673</v>
      </c>
      <c r="D24" s="24">
        <f t="shared" si="42"/>
        <v>0.558302165966371</v>
      </c>
      <c r="E24" s="24">
        <f t="shared" si="42"/>
        <v>0.735</v>
      </c>
      <c r="F24" s="24">
        <f t="shared" si="42"/>
        <v>0.443124556631022</v>
      </c>
      <c r="G24" s="24">
        <f t="shared" si="42"/>
        <v>0.426603134516761</v>
      </c>
      <c r="H24" s="24">
        <f t="shared" si="42"/>
        <v>0.7326</v>
      </c>
      <c r="I24" s="24">
        <f t="shared" si="42"/>
        <v>0.609</v>
      </c>
      <c r="J24" s="24">
        <f t="shared" si="42"/>
        <v>0.46</v>
      </c>
      <c r="K24" s="24">
        <f t="shared" si="42"/>
        <v>0.74</v>
      </c>
      <c r="L24" s="24">
        <f t="shared" si="42"/>
        <v>0.591304325689348</v>
      </c>
      <c r="M24" s="24">
        <f t="shared" si="42"/>
        <v>0.106795252039987</v>
      </c>
      <c r="N24" s="24">
        <f t="shared" si="42"/>
        <v>0.228625568338419</v>
      </c>
      <c r="O24" s="24">
        <f t="shared" si="42"/>
        <v>0.121830316298432</v>
      </c>
    </row>
  </sheetData>
  <pageMargins left="0.787" right="0.787" top="0.984" bottom="0.984" header="0.512" footer="0.512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O24"/>
  <sheetViews>
    <sheetView zoomScale="70" zoomScaleNormal="70" workbookViewId="0">
      <selection activeCell="F8" sqref="F8"/>
    </sheetView>
  </sheetViews>
  <sheetFormatPr defaultColWidth="9" defaultRowHeight="13.2"/>
  <cols>
    <col min="1" max="1" width="9.62962962962963" style="2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ht="22.8" spans="2:15">
      <c r="B1" s="3"/>
      <c r="F1" s="4" t="s">
        <v>36</v>
      </c>
      <c r="L1" s="3"/>
      <c r="M1" s="3"/>
      <c r="N1" s="3"/>
      <c r="O1" s="3"/>
    </row>
    <row r="2" ht="15.95" customHeight="1" spans="1:15">
      <c r="A2" s="5" t="s">
        <v>1</v>
      </c>
      <c r="B2" s="11" t="s">
        <v>2</v>
      </c>
      <c r="C2" s="11" t="s">
        <v>3</v>
      </c>
      <c r="D2" s="25" t="s">
        <v>4</v>
      </c>
      <c r="E2" s="25" t="s">
        <v>5</v>
      </c>
      <c r="F2" s="25" t="s">
        <v>6</v>
      </c>
      <c r="G2" s="11" t="s">
        <v>7</v>
      </c>
      <c r="H2" s="26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3" t="s">
        <v>13</v>
      </c>
      <c r="N2" s="11" t="s">
        <v>14</v>
      </c>
      <c r="O2" s="23" t="s">
        <v>15</v>
      </c>
    </row>
    <row r="3" ht="15.95" customHeight="1" spans="1:15">
      <c r="A3" s="11">
        <v>11</v>
      </c>
      <c r="B3" s="27"/>
      <c r="C3" s="28">
        <v>1.27671611271059</v>
      </c>
      <c r="D3" s="29">
        <v>1.79640673413767</v>
      </c>
      <c r="E3" s="30"/>
      <c r="F3" s="27"/>
      <c r="G3" s="27"/>
      <c r="H3" s="27"/>
      <c r="I3" s="27"/>
      <c r="J3" s="27"/>
      <c r="K3" s="27"/>
      <c r="L3" s="24">
        <f t="shared" ref="L3:L8" si="0">AVERAGE(B3:K3)</f>
        <v>1.53656142342413</v>
      </c>
      <c r="M3" s="24">
        <f t="shared" ref="M3" si="1">MIN(B3:K3)</f>
        <v>1.27671611271059</v>
      </c>
      <c r="N3" s="24">
        <f t="shared" ref="N3" si="2">MAX(B3:K3)</f>
        <v>1.79640673413767</v>
      </c>
      <c r="O3" s="24">
        <f t="shared" ref="O3" si="3">N3-M3</f>
        <v>0.519690621427083</v>
      </c>
    </row>
    <row r="4" ht="15.95" customHeight="1" spans="1:15">
      <c r="A4" s="11">
        <v>12</v>
      </c>
      <c r="B4" s="29">
        <v>0.546350956830693</v>
      </c>
      <c r="C4" s="28">
        <v>1.12730178185223</v>
      </c>
      <c r="D4" s="29">
        <v>1.40000776113454</v>
      </c>
      <c r="E4" s="24">
        <v>0.575</v>
      </c>
      <c r="F4" s="29"/>
      <c r="G4" s="29">
        <v>0.352520652145951</v>
      </c>
      <c r="H4" s="29">
        <v>1.595</v>
      </c>
      <c r="I4" s="29"/>
      <c r="J4" s="29">
        <v>1.21</v>
      </c>
      <c r="K4" s="29"/>
      <c r="L4" s="24">
        <f t="shared" si="0"/>
        <v>0.97231159313763</v>
      </c>
      <c r="M4" s="24">
        <f t="shared" ref="M4" si="4">MIN(B4:K4)</f>
        <v>0.352520652145951</v>
      </c>
      <c r="N4" s="24">
        <f t="shared" ref="N4" si="5">MAX(B4:K4)</f>
        <v>1.595</v>
      </c>
      <c r="O4" s="24">
        <f t="shared" ref="O4" si="6">N4-M4</f>
        <v>1.24247934785405</v>
      </c>
    </row>
    <row r="5" ht="15.95" customHeight="1" spans="1:15">
      <c r="A5" s="11">
        <v>1</v>
      </c>
      <c r="B5" s="29">
        <v>0.512443185035705</v>
      </c>
      <c r="C5" s="28">
        <v>1.29817700099459</v>
      </c>
      <c r="D5" s="24">
        <v>0.640370708698593</v>
      </c>
      <c r="E5" s="24">
        <v>0.96</v>
      </c>
      <c r="F5" s="29"/>
      <c r="G5" s="29">
        <v>1.08213664845233</v>
      </c>
      <c r="H5" s="29">
        <v>1.602</v>
      </c>
      <c r="I5" s="29">
        <v>1.628</v>
      </c>
      <c r="J5" s="29">
        <v>1.23</v>
      </c>
      <c r="K5" s="29">
        <v>1.024</v>
      </c>
      <c r="L5" s="24">
        <f t="shared" si="0"/>
        <v>1.10856972702014</v>
      </c>
      <c r="M5" s="24">
        <f t="shared" ref="M5" si="7">MIN(B5:K5)</f>
        <v>0.512443185035705</v>
      </c>
      <c r="N5" s="24">
        <f t="shared" ref="N5" si="8">MAX(B5:K5)</f>
        <v>1.628</v>
      </c>
      <c r="O5" s="24">
        <f t="shared" ref="O5" si="9">N5-M5</f>
        <v>1.11555681496429</v>
      </c>
    </row>
    <row r="6" ht="15.95" customHeight="1" spans="1:15">
      <c r="A6" s="11">
        <v>2</v>
      </c>
      <c r="B6" s="29">
        <v>0.486967548971868</v>
      </c>
      <c r="C6" s="28">
        <v>2.22673244413362</v>
      </c>
      <c r="D6" s="29">
        <v>0.424072973309435</v>
      </c>
      <c r="E6" s="24">
        <v>0.63</v>
      </c>
      <c r="F6" s="29">
        <v>0.928858083420024</v>
      </c>
      <c r="G6" s="29">
        <v>1.20816743155187</v>
      </c>
      <c r="H6" s="29">
        <v>1.576</v>
      </c>
      <c r="I6" s="29">
        <v>0.878</v>
      </c>
      <c r="J6" s="29">
        <v>1.13</v>
      </c>
      <c r="K6" s="29">
        <v>0.951</v>
      </c>
      <c r="L6" s="24">
        <f t="shared" si="0"/>
        <v>1.04397984813868</v>
      </c>
      <c r="M6" s="24">
        <f t="shared" ref="M6" si="10">MIN(B6:K6)</f>
        <v>0.424072973309435</v>
      </c>
      <c r="N6" s="24">
        <f t="shared" ref="N6" si="11">MAX(B6:K6)</f>
        <v>2.22673244413362</v>
      </c>
      <c r="O6" s="24">
        <f t="shared" ref="O6" si="12">N6-M6</f>
        <v>1.80265947082419</v>
      </c>
    </row>
    <row r="7" ht="15.95" customHeight="1" spans="1:15">
      <c r="A7" s="11">
        <v>3</v>
      </c>
      <c r="B7" s="29">
        <v>0.481185208915859</v>
      </c>
      <c r="C7" s="28">
        <v>1.96260665267974</v>
      </c>
      <c r="D7" s="29">
        <v>0.508431680585861</v>
      </c>
      <c r="E7" s="24">
        <v>0.74</v>
      </c>
      <c r="F7" s="29">
        <v>0.379072681300229</v>
      </c>
      <c r="G7" s="29">
        <v>1.43082907602603</v>
      </c>
      <c r="H7" s="29">
        <v>1.16</v>
      </c>
      <c r="I7" s="29">
        <v>0.949</v>
      </c>
      <c r="J7" s="29">
        <v>1.05</v>
      </c>
      <c r="K7" s="29">
        <v>0.869</v>
      </c>
      <c r="L7" s="24">
        <f t="shared" si="0"/>
        <v>0.953012529950772</v>
      </c>
      <c r="M7" s="24">
        <f t="shared" ref="M7" si="13">MIN(B7:K7)</f>
        <v>0.379072681300229</v>
      </c>
      <c r="N7" s="24">
        <f t="shared" ref="N7" si="14">MAX(B7:K7)</f>
        <v>1.96260665267974</v>
      </c>
      <c r="O7" s="24">
        <f t="shared" ref="O7" si="15">N7-M7</f>
        <v>1.58353397137951</v>
      </c>
    </row>
    <row r="8" ht="15.95" customHeight="1" spans="1:15">
      <c r="A8" s="11">
        <v>4</v>
      </c>
      <c r="B8" s="29">
        <v>0.419913746336973</v>
      </c>
      <c r="C8" s="28">
        <v>1.76692545966487</v>
      </c>
      <c r="D8" s="29">
        <v>0.423849047392701</v>
      </c>
      <c r="E8" s="24">
        <v>1.07</v>
      </c>
      <c r="F8" s="19"/>
      <c r="G8" s="29">
        <v>1.19867992234882</v>
      </c>
      <c r="H8" s="29">
        <v>1.124</v>
      </c>
      <c r="I8" s="29">
        <v>1.033</v>
      </c>
      <c r="J8" s="29">
        <v>1.06</v>
      </c>
      <c r="K8" s="29">
        <v>1.094</v>
      </c>
      <c r="L8" s="24">
        <f t="shared" si="0"/>
        <v>1.02115201952704</v>
      </c>
      <c r="M8" s="24">
        <f t="shared" ref="M8" si="16">MIN(B8:K8)</f>
        <v>0.419913746336973</v>
      </c>
      <c r="N8" s="24">
        <f t="shared" ref="N8" si="17">MAX(B8:K8)</f>
        <v>1.76692545966487</v>
      </c>
      <c r="O8" s="24">
        <f t="shared" ref="O8" si="18">N8-M8</f>
        <v>1.34701171332789</v>
      </c>
    </row>
    <row r="9" ht="15.95" customHeight="1" spans="1:15">
      <c r="A9" s="11">
        <v>5</v>
      </c>
      <c r="B9" s="29"/>
      <c r="C9" s="28"/>
      <c r="D9" s="29"/>
      <c r="E9" s="24"/>
      <c r="F9" s="29"/>
      <c r="G9" s="29"/>
      <c r="H9" s="29"/>
      <c r="I9" s="29"/>
      <c r="J9" s="29"/>
      <c r="K9" s="29"/>
      <c r="L9" s="24"/>
      <c r="M9" s="24">
        <f t="shared" ref="M9" si="19">MIN(B9:K9)</f>
        <v>0</v>
      </c>
      <c r="N9" s="24">
        <f t="shared" ref="N9" si="20">MAX(B9:K9)</f>
        <v>0</v>
      </c>
      <c r="O9" s="24">
        <f t="shared" ref="O9" si="21">N9-M9</f>
        <v>0</v>
      </c>
    </row>
    <row r="10" ht="15.95" customHeight="1" spans="1:15">
      <c r="A10" s="11">
        <v>6</v>
      </c>
      <c r="B10" s="29"/>
      <c r="C10" s="28"/>
      <c r="D10" s="29"/>
      <c r="E10" s="24"/>
      <c r="F10" s="29"/>
      <c r="G10" s="29"/>
      <c r="H10" s="29"/>
      <c r="I10" s="29"/>
      <c r="J10" s="29"/>
      <c r="K10" s="29"/>
      <c r="L10" s="24"/>
      <c r="M10" s="24">
        <f t="shared" ref="M10" si="22">MIN(B10:K10)</f>
        <v>0</v>
      </c>
      <c r="N10" s="24">
        <f t="shared" ref="N10" si="23">MAX(B10:K10)</f>
        <v>0</v>
      </c>
      <c r="O10" s="24">
        <f t="shared" ref="O10" si="24">N10-M10</f>
        <v>0</v>
      </c>
    </row>
    <row r="11" ht="15.95" customHeight="1" spans="1:15">
      <c r="A11" s="11">
        <v>7</v>
      </c>
      <c r="B11" s="29"/>
      <c r="C11" s="28"/>
      <c r="D11" s="29"/>
      <c r="E11" s="24"/>
      <c r="F11" s="29"/>
      <c r="G11" s="29"/>
      <c r="H11" s="29"/>
      <c r="I11" s="29"/>
      <c r="J11" s="29"/>
      <c r="K11" s="29"/>
      <c r="L11" s="24"/>
      <c r="M11" s="24">
        <f t="shared" ref="M11" si="25">MIN(B11:K11)</f>
        <v>0</v>
      </c>
      <c r="N11" s="24">
        <f t="shared" ref="N11" si="26">MAX(B11:K11)</f>
        <v>0</v>
      </c>
      <c r="O11" s="24">
        <f t="shared" ref="O11" si="27">N11-M11</f>
        <v>0</v>
      </c>
    </row>
    <row r="12" ht="15.95" customHeight="1" spans="1:15">
      <c r="A12" s="11">
        <v>8</v>
      </c>
      <c r="B12" s="29"/>
      <c r="C12" s="28"/>
      <c r="D12" s="29"/>
      <c r="E12" s="24"/>
      <c r="F12" s="29"/>
      <c r="G12" s="29"/>
      <c r="H12" s="29"/>
      <c r="I12" s="29"/>
      <c r="J12" s="29"/>
      <c r="K12" s="29"/>
      <c r="L12" s="24"/>
      <c r="M12" s="24">
        <f t="shared" ref="M12" si="28">MIN(B12:K12)</f>
        <v>0</v>
      </c>
      <c r="N12" s="24">
        <f t="shared" ref="N12" si="29">MAX(B12:K12)</f>
        <v>0</v>
      </c>
      <c r="O12" s="24">
        <f t="shared" ref="O12" si="30">N12-M12</f>
        <v>0</v>
      </c>
    </row>
    <row r="13" ht="15.95" customHeight="1" spans="1:15">
      <c r="A13" s="11">
        <v>9</v>
      </c>
      <c r="B13" s="29"/>
      <c r="C13" s="28"/>
      <c r="D13" s="29"/>
      <c r="E13" s="24"/>
      <c r="F13" s="29"/>
      <c r="G13" s="29"/>
      <c r="H13" s="29"/>
      <c r="I13" s="29"/>
      <c r="J13" s="29"/>
      <c r="K13" s="29"/>
      <c r="L13" s="24"/>
      <c r="M13" s="24">
        <f t="shared" ref="M13" si="31">MIN(B13:K13)</f>
        <v>0</v>
      </c>
      <c r="N13" s="24">
        <f t="shared" ref="N13" si="32">MAX(B13:K13)</f>
        <v>0</v>
      </c>
      <c r="O13" s="24">
        <f t="shared" ref="O13" si="33">N13-M13</f>
        <v>0</v>
      </c>
    </row>
    <row r="14" ht="15.95" customHeight="1" spans="1:15">
      <c r="A14" s="11">
        <v>10</v>
      </c>
      <c r="B14" s="29"/>
      <c r="C14" s="28"/>
      <c r="D14" s="29"/>
      <c r="E14" s="24"/>
      <c r="F14" s="29"/>
      <c r="G14" s="29"/>
      <c r="H14" s="29"/>
      <c r="I14" s="29"/>
      <c r="J14" s="29"/>
      <c r="K14" s="29"/>
      <c r="L14" s="24"/>
      <c r="M14" s="24">
        <f t="shared" ref="M14" si="34">MIN(B14:K14)</f>
        <v>0</v>
      </c>
      <c r="N14" s="24">
        <f t="shared" ref="N14" si="35">MAX(B14:K14)</f>
        <v>0</v>
      </c>
      <c r="O14" s="24">
        <f t="shared" ref="O14" si="36">N14-M14</f>
        <v>0</v>
      </c>
    </row>
    <row r="15" ht="15.95" customHeight="1" spans="1:15">
      <c r="A15" s="5">
        <v>11</v>
      </c>
      <c r="B15" s="29"/>
      <c r="C15" s="28"/>
      <c r="D15" s="29"/>
      <c r="E15" s="24"/>
      <c r="F15" s="29"/>
      <c r="G15" s="29"/>
      <c r="H15" s="29"/>
      <c r="I15" s="29"/>
      <c r="J15" s="29"/>
      <c r="K15" s="29"/>
      <c r="L15" s="24"/>
      <c r="M15" s="24">
        <f t="shared" ref="M15" si="37">MIN(B15:K15)</f>
        <v>0</v>
      </c>
      <c r="N15" s="24">
        <f t="shared" ref="N15" si="38">MAX(B15:K15)</f>
        <v>0</v>
      </c>
      <c r="O15" s="24">
        <f t="shared" ref="O15" si="39">N15-M15</f>
        <v>0</v>
      </c>
    </row>
    <row r="16" ht="15.95" customHeight="1" spans="1:15">
      <c r="A16" s="5">
        <v>12</v>
      </c>
      <c r="B16" s="29"/>
      <c r="C16" s="28"/>
      <c r="D16" s="29"/>
      <c r="E16" s="24"/>
      <c r="F16" s="29"/>
      <c r="G16" s="29"/>
      <c r="H16" s="29"/>
      <c r="I16" s="29"/>
      <c r="J16" s="29"/>
      <c r="K16" s="29"/>
      <c r="L16" s="24"/>
      <c r="M16" s="24">
        <f t="shared" ref="M16" si="40">MIN(B16:K16)</f>
        <v>0</v>
      </c>
      <c r="N16" s="24">
        <f t="shared" ref="N16" si="41">MAX(B16:K16)</f>
        <v>0</v>
      </c>
      <c r="O16" s="24">
        <f t="shared" ref="O16" si="42">N16-M16</f>
        <v>0</v>
      </c>
    </row>
    <row r="17" ht="15.95" customHeight="1" spans="1:15">
      <c r="A17" s="11">
        <v>1</v>
      </c>
      <c r="B17" s="29"/>
      <c r="C17" s="28"/>
      <c r="D17" s="29"/>
      <c r="E17" s="24"/>
      <c r="F17" s="29"/>
      <c r="G17" s="29"/>
      <c r="H17" s="29"/>
      <c r="I17" s="29"/>
      <c r="J17" s="29"/>
      <c r="K17" s="29"/>
      <c r="L17" s="24"/>
      <c r="M17" s="24">
        <f t="shared" ref="M17" si="43">MIN(B17:K17)</f>
        <v>0</v>
      </c>
      <c r="N17" s="24">
        <f t="shared" ref="N17" si="44">MAX(B17:K17)</f>
        <v>0</v>
      </c>
      <c r="O17" s="24">
        <f t="shared" ref="O17" si="45">N17-M17</f>
        <v>0</v>
      </c>
    </row>
    <row r="18" s="1" customFormat="1" ht="15.95" customHeight="1" spans="1:15">
      <c r="A18" s="11">
        <v>2</v>
      </c>
      <c r="B18" s="29"/>
      <c r="C18" s="28"/>
      <c r="D18" s="29"/>
      <c r="E18" s="24"/>
      <c r="F18" s="29"/>
      <c r="G18" s="29"/>
      <c r="H18" s="29"/>
      <c r="I18" s="29"/>
      <c r="J18" s="29"/>
      <c r="K18" s="29"/>
      <c r="L18" s="24"/>
      <c r="M18" s="24">
        <f t="shared" ref="M18" si="46">MIN(B18:K18)</f>
        <v>0</v>
      </c>
      <c r="N18" s="24">
        <f t="shared" ref="N18" si="47">MAX(B18:K18)</f>
        <v>0</v>
      </c>
      <c r="O18" s="24">
        <f t="shared" ref="O18" si="48">N18-M18</f>
        <v>0</v>
      </c>
    </row>
    <row r="19" ht="15.95" customHeight="1" spans="1:15">
      <c r="A19" s="11">
        <v>3</v>
      </c>
      <c r="B19" s="29"/>
      <c r="C19" s="28"/>
      <c r="D19" s="29"/>
      <c r="E19" s="24"/>
      <c r="F19" s="29"/>
      <c r="G19" s="29"/>
      <c r="H19" s="29"/>
      <c r="I19" s="29"/>
      <c r="J19" s="29"/>
      <c r="K19" s="29"/>
      <c r="L19" s="24"/>
      <c r="M19" s="24">
        <f t="shared" ref="M19" si="49">MIN(B19:K19)</f>
        <v>0</v>
      </c>
      <c r="N19" s="24">
        <f t="shared" ref="N19" si="50">MAX(B19:K19)</f>
        <v>0</v>
      </c>
      <c r="O19" s="24">
        <f t="shared" ref="O19" si="51">N19-M19</f>
        <v>0</v>
      </c>
    </row>
    <row r="20" s="1" customFormat="1" ht="15.95" customHeight="1" spans="1:15">
      <c r="A20" s="11">
        <v>4</v>
      </c>
      <c r="B20" s="29"/>
      <c r="C20" s="28"/>
      <c r="D20" s="29"/>
      <c r="E20" s="24"/>
      <c r="F20" s="29"/>
      <c r="G20" s="29"/>
      <c r="H20" s="29"/>
      <c r="I20" s="29"/>
      <c r="J20" s="29"/>
      <c r="K20" s="29"/>
      <c r="L20" s="24"/>
      <c r="M20" s="24">
        <f t="shared" ref="M20" si="52">MIN(B20:K20)</f>
        <v>0</v>
      </c>
      <c r="N20" s="24">
        <f t="shared" ref="N20" si="53">MAX(B20:K20)</f>
        <v>0</v>
      </c>
      <c r="O20" s="24">
        <f t="shared" ref="O20" si="54">N20-M20</f>
        <v>0</v>
      </c>
    </row>
    <row r="21" ht="15.95" customHeight="1" spans="1:15">
      <c r="A21" s="11">
        <v>5</v>
      </c>
      <c r="B21" s="29"/>
      <c r="C21" s="28"/>
      <c r="D21" s="29"/>
      <c r="E21" s="24"/>
      <c r="F21" s="29"/>
      <c r="G21" s="29"/>
      <c r="H21" s="29"/>
      <c r="I21" s="29"/>
      <c r="J21" s="29"/>
      <c r="K21" s="29"/>
      <c r="L21" s="24"/>
      <c r="M21" s="24">
        <f t="shared" ref="M21:M22" si="55">MIN(B21:K21)</f>
        <v>0</v>
      </c>
      <c r="N21" s="24">
        <f t="shared" ref="N21:N22" si="56">MAX(B21:K21)</f>
        <v>0</v>
      </c>
      <c r="O21" s="24">
        <f t="shared" ref="O21:O22" si="57">N21-M21</f>
        <v>0</v>
      </c>
    </row>
    <row r="22" ht="15.95" customHeight="1" spans="1:15">
      <c r="A22" s="11">
        <v>6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24">
        <f t="shared" si="55"/>
        <v>0</v>
      </c>
      <c r="N22" s="24">
        <f t="shared" si="56"/>
        <v>0</v>
      </c>
      <c r="O22" s="24">
        <f t="shared" si="57"/>
        <v>0</v>
      </c>
    </row>
    <row r="23" ht="15.95" customHeight="1" spans="1:15">
      <c r="A23" s="5">
        <v>7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24">
        <f t="shared" ref="M23" si="58">MIN(B23:K23)</f>
        <v>0</v>
      </c>
      <c r="N23" s="24">
        <f t="shared" ref="N23" si="59">MAX(B23:K23)</f>
        <v>0</v>
      </c>
      <c r="O23" s="24">
        <f t="shared" ref="O23" si="60">N23-M23</f>
        <v>0</v>
      </c>
    </row>
    <row r="24" ht="18.6" spans="1:15">
      <c r="A24" s="20" t="s">
        <v>16</v>
      </c>
      <c r="B24" s="24">
        <f>AVERAGE(B3:B23)</f>
        <v>0.48937212921822</v>
      </c>
      <c r="C24" s="24">
        <f t="shared" ref="C24:O24" si="61">AVERAGE(C3:C23)</f>
        <v>1.60974324200594</v>
      </c>
      <c r="D24" s="24">
        <f t="shared" si="61"/>
        <v>0.865523150876467</v>
      </c>
      <c r="E24" s="24">
        <f t="shared" si="61"/>
        <v>0.795</v>
      </c>
      <c r="F24" s="24">
        <f t="shared" si="61"/>
        <v>0.653965382360126</v>
      </c>
      <c r="G24" s="24">
        <f t="shared" si="61"/>
        <v>1.054466746105</v>
      </c>
      <c r="H24" s="24">
        <f t="shared" si="61"/>
        <v>1.4114</v>
      </c>
      <c r="I24" s="24">
        <f t="shared" si="61"/>
        <v>1.122</v>
      </c>
      <c r="J24" s="24">
        <f t="shared" si="61"/>
        <v>1.136</v>
      </c>
      <c r="K24" s="24">
        <f t="shared" si="61"/>
        <v>0.9845</v>
      </c>
      <c r="L24" s="24">
        <f t="shared" si="61"/>
        <v>1.10593119019973</v>
      </c>
      <c r="M24" s="24">
        <f t="shared" si="61"/>
        <v>0.16022568337328</v>
      </c>
      <c r="N24" s="24">
        <f t="shared" si="61"/>
        <v>0.522651013838852</v>
      </c>
      <c r="O24" s="24">
        <f t="shared" si="61"/>
        <v>0.362425330465572</v>
      </c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O24"/>
  <sheetViews>
    <sheetView zoomScale="70" zoomScaleNormal="70" workbookViewId="0">
      <selection activeCell="F8" sqref="F8"/>
    </sheetView>
  </sheetViews>
  <sheetFormatPr defaultColWidth="9" defaultRowHeight="13.2"/>
  <cols>
    <col min="1" max="1" width="9.62962962962963" style="2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ht="20.25" customHeight="1" spans="2:15">
      <c r="B1" s="3"/>
      <c r="F1" s="4" t="s">
        <v>37</v>
      </c>
      <c r="L1" s="3"/>
      <c r="M1" s="3"/>
      <c r="N1" s="3"/>
      <c r="O1" s="3"/>
    </row>
    <row r="2" ht="15.95" customHeight="1" spans="1:15">
      <c r="A2" s="5" t="s">
        <v>1</v>
      </c>
      <c r="B2" s="11" t="s">
        <v>2</v>
      </c>
      <c r="C2" s="11" t="s">
        <v>3</v>
      </c>
      <c r="D2" s="25" t="s">
        <v>4</v>
      </c>
      <c r="E2" s="25" t="s">
        <v>5</v>
      </c>
      <c r="F2" s="25" t="s">
        <v>6</v>
      </c>
      <c r="G2" s="11" t="s">
        <v>7</v>
      </c>
      <c r="H2" s="26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3" t="s">
        <v>13</v>
      </c>
      <c r="N2" s="11" t="s">
        <v>14</v>
      </c>
      <c r="O2" s="23" t="s">
        <v>15</v>
      </c>
    </row>
    <row r="3" ht="15.95" customHeight="1" spans="1:15">
      <c r="A3" s="11">
        <v>11</v>
      </c>
      <c r="B3" s="27"/>
      <c r="C3" s="28">
        <v>0.541128973603153</v>
      </c>
      <c r="D3" s="29">
        <v>0.469732268109572</v>
      </c>
      <c r="E3" s="30"/>
      <c r="F3" s="27"/>
      <c r="G3" s="27"/>
      <c r="H3" s="27"/>
      <c r="I3" s="27"/>
      <c r="J3" s="27"/>
      <c r="K3" s="27"/>
      <c r="L3" s="24">
        <f t="shared" ref="L3:L8" si="0">AVERAGE(B3:K3)</f>
        <v>0.505430620856363</v>
      </c>
      <c r="M3" s="24">
        <f t="shared" ref="M3" si="1">MIN(B3:K3)</f>
        <v>0.469732268109572</v>
      </c>
      <c r="N3" s="24">
        <f t="shared" ref="N3" si="2">MAX(B3:K3)</f>
        <v>0.541128973603153</v>
      </c>
      <c r="O3" s="24">
        <f t="shared" ref="O3" si="3">N3-M3</f>
        <v>0.0713967054935811</v>
      </c>
    </row>
    <row r="4" ht="15.95" customHeight="1" spans="1:15">
      <c r="A4" s="11">
        <v>12</v>
      </c>
      <c r="B4" s="29">
        <v>0.571602704779924</v>
      </c>
      <c r="C4" s="28">
        <v>0.511124525356478</v>
      </c>
      <c r="D4" s="29">
        <v>0.485970404198422</v>
      </c>
      <c r="E4" s="24">
        <v>0.34</v>
      </c>
      <c r="F4" s="29"/>
      <c r="G4" s="29">
        <v>0.343900441692852</v>
      </c>
      <c r="H4" s="29">
        <v>0.703</v>
      </c>
      <c r="I4" s="29"/>
      <c r="J4" s="29">
        <v>0.44</v>
      </c>
      <c r="K4" s="29"/>
      <c r="L4" s="24">
        <f t="shared" si="0"/>
        <v>0.485085439432525</v>
      </c>
      <c r="M4" s="24">
        <f t="shared" ref="M4" si="4">MIN(B4:K4)</f>
        <v>0.34</v>
      </c>
      <c r="N4" s="24">
        <f t="shared" ref="N4" si="5">MAX(B4:K4)</f>
        <v>0.703</v>
      </c>
      <c r="O4" s="24">
        <f t="shared" ref="O4" si="6">N4-M4</f>
        <v>0.363</v>
      </c>
    </row>
    <row r="5" ht="15.95" customHeight="1" spans="1:15">
      <c r="A5" s="11">
        <v>1</v>
      </c>
      <c r="B5" s="29">
        <v>0.495909040684421</v>
      </c>
      <c r="C5" s="28">
        <v>0.474454697257642</v>
      </c>
      <c r="D5" s="24">
        <v>0.225475915868434</v>
      </c>
      <c r="E5" s="24">
        <v>0.34</v>
      </c>
      <c r="F5" s="29"/>
      <c r="G5" s="29">
        <v>0.347150235403515</v>
      </c>
      <c r="H5" s="29">
        <v>0.558</v>
      </c>
      <c r="I5" s="29">
        <v>0.665</v>
      </c>
      <c r="J5" s="29">
        <v>0.46</v>
      </c>
      <c r="K5" s="29">
        <v>0.462</v>
      </c>
      <c r="L5" s="24">
        <f t="shared" si="0"/>
        <v>0.44755443213489</v>
      </c>
      <c r="M5" s="24">
        <f t="shared" ref="M5" si="7">MIN(B5:K5)</f>
        <v>0.225475915868434</v>
      </c>
      <c r="N5" s="24">
        <f t="shared" ref="N5" si="8">MAX(B5:K5)</f>
        <v>0.665</v>
      </c>
      <c r="O5" s="24">
        <f t="shared" ref="O5" si="9">N5-M5</f>
        <v>0.439524084131566</v>
      </c>
    </row>
    <row r="6" ht="15.95" customHeight="1" spans="1:15">
      <c r="A6" s="11">
        <v>2</v>
      </c>
      <c r="B6" s="29">
        <v>0.513741351424465</v>
      </c>
      <c r="C6" s="28">
        <v>0.776652097897243</v>
      </c>
      <c r="D6" s="29">
        <v>0.390746309789952</v>
      </c>
      <c r="E6" s="24">
        <v>0.35</v>
      </c>
      <c r="F6" s="29">
        <v>0.688272337541621</v>
      </c>
      <c r="G6" s="29">
        <v>0.399097226715055</v>
      </c>
      <c r="H6" s="29">
        <v>0.796</v>
      </c>
      <c r="I6" s="29">
        <v>0.417</v>
      </c>
      <c r="J6" s="29">
        <v>0.4</v>
      </c>
      <c r="K6" s="29">
        <v>0.347</v>
      </c>
      <c r="L6" s="24">
        <f t="shared" si="0"/>
        <v>0.507850932336834</v>
      </c>
      <c r="M6" s="24">
        <f t="shared" ref="M6" si="10">MIN(B6:K6)</f>
        <v>0.347</v>
      </c>
      <c r="N6" s="24">
        <f t="shared" ref="N6" si="11">MAX(B6:K6)</f>
        <v>0.796</v>
      </c>
      <c r="O6" s="24">
        <f t="shared" ref="O6" si="12">N6-M6</f>
        <v>0.449</v>
      </c>
    </row>
    <row r="7" ht="15.95" customHeight="1" spans="1:15">
      <c r="A7" s="11">
        <v>3</v>
      </c>
      <c r="B7" s="29">
        <v>0.396681384292619</v>
      </c>
      <c r="C7" s="28">
        <v>0.485835426808008</v>
      </c>
      <c r="D7" s="29">
        <v>0.377900360899421</v>
      </c>
      <c r="E7" s="24">
        <v>0.57</v>
      </c>
      <c r="F7" s="29">
        <v>0.366764122749741</v>
      </c>
      <c r="G7" s="29">
        <v>0.535935277804785</v>
      </c>
      <c r="H7" s="29">
        <v>0.86</v>
      </c>
      <c r="I7" s="29">
        <v>0.783</v>
      </c>
      <c r="J7" s="29">
        <v>0.4</v>
      </c>
      <c r="K7" s="29">
        <v>0.306</v>
      </c>
      <c r="L7" s="24">
        <f t="shared" si="0"/>
        <v>0.508211657255457</v>
      </c>
      <c r="M7" s="24">
        <f t="shared" ref="M7" si="13">MIN(B7:K7)</f>
        <v>0.306</v>
      </c>
      <c r="N7" s="24">
        <f t="shared" ref="N7" si="14">MAX(B7:K7)</f>
        <v>0.86</v>
      </c>
      <c r="O7" s="24">
        <f t="shared" ref="O7" si="15">N7-M7</f>
        <v>0.554</v>
      </c>
    </row>
    <row r="8" ht="15.95" customHeight="1" spans="1:15">
      <c r="A8" s="11">
        <v>4</v>
      </c>
      <c r="B8" s="29">
        <v>0.305120937797532</v>
      </c>
      <c r="C8" s="28">
        <v>0.768606794536977</v>
      </c>
      <c r="D8" s="29">
        <v>0.235531719751656</v>
      </c>
      <c r="E8" s="24">
        <v>0.41</v>
      </c>
      <c r="F8" s="19"/>
      <c r="G8" s="29">
        <v>0.455965196672671</v>
      </c>
      <c r="H8" s="29">
        <v>0.554</v>
      </c>
      <c r="I8" s="29">
        <v>0.404</v>
      </c>
      <c r="J8" s="29">
        <v>0.28</v>
      </c>
      <c r="K8" s="29">
        <v>0.402</v>
      </c>
      <c r="L8" s="24">
        <f t="shared" si="0"/>
        <v>0.423913849862093</v>
      </c>
      <c r="M8" s="24">
        <f t="shared" ref="M8" si="16">MIN(B8:K8)</f>
        <v>0.235531719751656</v>
      </c>
      <c r="N8" s="24">
        <f t="shared" ref="N8" si="17">MAX(B8:K8)</f>
        <v>0.768606794536977</v>
      </c>
      <c r="O8" s="24">
        <f t="shared" ref="O8" si="18">N8-M8</f>
        <v>0.53307507478532</v>
      </c>
    </row>
    <row r="9" ht="15.95" customHeight="1" spans="1:15">
      <c r="A9" s="11">
        <v>5</v>
      </c>
      <c r="B9" s="29"/>
      <c r="C9" s="28"/>
      <c r="D9" s="29"/>
      <c r="E9" s="24"/>
      <c r="F9" s="29"/>
      <c r="G9" s="29"/>
      <c r="H9" s="29"/>
      <c r="I9" s="29"/>
      <c r="J9" s="29"/>
      <c r="K9" s="29"/>
      <c r="L9" s="24"/>
      <c r="M9" s="24">
        <f t="shared" ref="M9" si="19">MIN(B9:K9)</f>
        <v>0</v>
      </c>
      <c r="N9" s="24">
        <f t="shared" ref="N9" si="20">MAX(B9:K9)</f>
        <v>0</v>
      </c>
      <c r="O9" s="24">
        <f t="shared" ref="O9" si="21">N9-M9</f>
        <v>0</v>
      </c>
    </row>
    <row r="10" ht="15.95" customHeight="1" spans="1:15">
      <c r="A10" s="11">
        <v>6</v>
      </c>
      <c r="B10" s="29"/>
      <c r="C10" s="28"/>
      <c r="D10" s="29"/>
      <c r="E10" s="24"/>
      <c r="F10" s="29"/>
      <c r="G10" s="29"/>
      <c r="H10" s="29"/>
      <c r="I10" s="29"/>
      <c r="J10" s="29"/>
      <c r="K10" s="29"/>
      <c r="L10" s="24"/>
      <c r="M10" s="24">
        <f t="shared" ref="M10" si="22">MIN(B10:K10)</f>
        <v>0</v>
      </c>
      <c r="N10" s="24">
        <f t="shared" ref="N10" si="23">MAX(B10:K10)</f>
        <v>0</v>
      </c>
      <c r="O10" s="24">
        <f t="shared" ref="O10" si="24">N10-M10</f>
        <v>0</v>
      </c>
    </row>
    <row r="11" ht="15.95" customHeight="1" spans="1:15">
      <c r="A11" s="11">
        <v>7</v>
      </c>
      <c r="B11" s="29"/>
      <c r="C11" s="28"/>
      <c r="D11" s="29"/>
      <c r="E11" s="24"/>
      <c r="F11" s="29"/>
      <c r="G11" s="29"/>
      <c r="H11" s="29"/>
      <c r="I11" s="29"/>
      <c r="J11" s="29"/>
      <c r="K11" s="29"/>
      <c r="L11" s="24"/>
      <c r="M11" s="24">
        <f t="shared" ref="M11" si="25">MIN(B11:K11)</f>
        <v>0</v>
      </c>
      <c r="N11" s="24">
        <f t="shared" ref="N11" si="26">MAX(B11:K11)</f>
        <v>0</v>
      </c>
      <c r="O11" s="24">
        <f t="shared" ref="O11" si="27">N11-M11</f>
        <v>0</v>
      </c>
    </row>
    <row r="12" ht="15.95" customHeight="1" spans="1:15">
      <c r="A12" s="11">
        <v>8</v>
      </c>
      <c r="B12" s="29"/>
      <c r="C12" s="28"/>
      <c r="D12" s="29"/>
      <c r="E12" s="24"/>
      <c r="F12" s="29"/>
      <c r="G12" s="29"/>
      <c r="H12" s="29"/>
      <c r="I12" s="29"/>
      <c r="J12" s="29"/>
      <c r="K12" s="29"/>
      <c r="L12" s="24"/>
      <c r="M12" s="24">
        <f t="shared" ref="M12" si="28">MIN(B12:K12)</f>
        <v>0</v>
      </c>
      <c r="N12" s="24">
        <f t="shared" ref="N12" si="29">MAX(B12:K12)</f>
        <v>0</v>
      </c>
      <c r="O12" s="24">
        <f t="shared" ref="O12" si="30">N12-M12</f>
        <v>0</v>
      </c>
    </row>
    <row r="13" ht="15.95" customHeight="1" spans="1:15">
      <c r="A13" s="11">
        <v>9</v>
      </c>
      <c r="B13" s="29"/>
      <c r="C13" s="28"/>
      <c r="D13" s="29"/>
      <c r="E13" s="24"/>
      <c r="F13" s="29"/>
      <c r="G13" s="29"/>
      <c r="H13" s="29"/>
      <c r="I13" s="29"/>
      <c r="J13" s="29"/>
      <c r="K13" s="29"/>
      <c r="L13" s="24"/>
      <c r="M13" s="24">
        <f t="shared" ref="M13" si="31">MIN(B13:K13)</f>
        <v>0</v>
      </c>
      <c r="N13" s="24">
        <f t="shared" ref="N13" si="32">MAX(B13:K13)</f>
        <v>0</v>
      </c>
      <c r="O13" s="24">
        <f t="shared" ref="O13" si="33">N13-M13</f>
        <v>0</v>
      </c>
    </row>
    <row r="14" ht="15.95" customHeight="1" spans="1:15">
      <c r="A14" s="11">
        <v>10</v>
      </c>
      <c r="B14" s="29"/>
      <c r="C14" s="28"/>
      <c r="D14" s="29"/>
      <c r="E14" s="24"/>
      <c r="F14" s="29"/>
      <c r="G14" s="29"/>
      <c r="H14" s="29"/>
      <c r="I14" s="29"/>
      <c r="J14" s="29"/>
      <c r="K14" s="29"/>
      <c r="L14" s="24"/>
      <c r="M14" s="24">
        <f t="shared" ref="M14" si="34">MIN(B14:K14)</f>
        <v>0</v>
      </c>
      <c r="N14" s="24">
        <f t="shared" ref="N14" si="35">MAX(B14:K14)</f>
        <v>0</v>
      </c>
      <c r="O14" s="24">
        <f t="shared" ref="O14" si="36">N14-M14</f>
        <v>0</v>
      </c>
    </row>
    <row r="15" ht="15.95" customHeight="1" spans="1:15">
      <c r="A15" s="5">
        <v>11</v>
      </c>
      <c r="B15" s="29"/>
      <c r="C15" s="28"/>
      <c r="D15" s="29"/>
      <c r="E15" s="24"/>
      <c r="F15" s="29"/>
      <c r="G15" s="29"/>
      <c r="H15" s="29"/>
      <c r="I15" s="29"/>
      <c r="J15" s="29"/>
      <c r="K15" s="29"/>
      <c r="L15" s="24"/>
      <c r="M15" s="24">
        <f t="shared" ref="M15" si="37">MIN(B15:K15)</f>
        <v>0</v>
      </c>
      <c r="N15" s="24">
        <f t="shared" ref="N15" si="38">MAX(B15:K15)</f>
        <v>0</v>
      </c>
      <c r="O15" s="24">
        <f t="shared" ref="O15" si="39">N15-M15</f>
        <v>0</v>
      </c>
    </row>
    <row r="16" ht="15.95" customHeight="1" spans="1:15">
      <c r="A16" s="5">
        <v>12</v>
      </c>
      <c r="B16" s="29"/>
      <c r="C16" s="28"/>
      <c r="D16" s="29"/>
      <c r="E16" s="24"/>
      <c r="F16" s="29"/>
      <c r="G16" s="29"/>
      <c r="H16" s="29"/>
      <c r="I16" s="29"/>
      <c r="J16" s="29"/>
      <c r="K16" s="29"/>
      <c r="L16" s="24"/>
      <c r="M16" s="24">
        <f t="shared" ref="M16" si="40">MIN(B16:K16)</f>
        <v>0</v>
      </c>
      <c r="N16" s="24">
        <f t="shared" ref="N16" si="41">MAX(B16:K16)</f>
        <v>0</v>
      </c>
      <c r="O16" s="24">
        <f t="shared" ref="O16" si="42">N16-M16</f>
        <v>0</v>
      </c>
    </row>
    <row r="17" ht="15.95" customHeight="1" spans="1:15">
      <c r="A17" s="11">
        <v>1</v>
      </c>
      <c r="B17" s="29"/>
      <c r="C17" s="28"/>
      <c r="D17" s="29"/>
      <c r="E17" s="24"/>
      <c r="F17" s="29"/>
      <c r="G17" s="29"/>
      <c r="H17" s="29"/>
      <c r="I17" s="29"/>
      <c r="J17" s="29"/>
      <c r="K17" s="29"/>
      <c r="L17" s="24"/>
      <c r="M17" s="24">
        <f t="shared" ref="M17" si="43">MIN(B17:K17)</f>
        <v>0</v>
      </c>
      <c r="N17" s="24">
        <f t="shared" ref="N17" si="44">MAX(B17:K17)</f>
        <v>0</v>
      </c>
      <c r="O17" s="24">
        <f t="shared" ref="O17" si="45">N17-M17</f>
        <v>0</v>
      </c>
    </row>
    <row r="18" s="1" customFormat="1" ht="15.95" customHeight="1" spans="1:15">
      <c r="A18" s="11">
        <v>2</v>
      </c>
      <c r="B18" s="29"/>
      <c r="C18" s="28"/>
      <c r="D18" s="29"/>
      <c r="E18" s="24"/>
      <c r="F18" s="29"/>
      <c r="G18" s="29"/>
      <c r="H18" s="29"/>
      <c r="I18" s="29"/>
      <c r="J18" s="29"/>
      <c r="K18" s="29"/>
      <c r="L18" s="24"/>
      <c r="M18" s="24">
        <f t="shared" ref="M18" si="46">MIN(B18:K18)</f>
        <v>0</v>
      </c>
      <c r="N18" s="24">
        <f t="shared" ref="N18" si="47">MAX(B18:K18)</f>
        <v>0</v>
      </c>
      <c r="O18" s="24">
        <f t="shared" ref="O18" si="48">N18-M18</f>
        <v>0</v>
      </c>
    </row>
    <row r="19" ht="15.95" customHeight="1" spans="1:15">
      <c r="A19" s="11">
        <v>3</v>
      </c>
      <c r="B19" s="29"/>
      <c r="C19" s="28"/>
      <c r="D19" s="29"/>
      <c r="E19" s="24"/>
      <c r="F19" s="29"/>
      <c r="G19" s="29"/>
      <c r="H19" s="29"/>
      <c r="I19" s="29"/>
      <c r="J19" s="29"/>
      <c r="K19" s="29"/>
      <c r="L19" s="24"/>
      <c r="M19" s="24">
        <f t="shared" ref="M19" si="49">MIN(B19:K19)</f>
        <v>0</v>
      </c>
      <c r="N19" s="24">
        <f t="shared" ref="N19" si="50">MAX(B19:K19)</f>
        <v>0</v>
      </c>
      <c r="O19" s="24">
        <f t="shared" ref="O19" si="51">N19-M19</f>
        <v>0</v>
      </c>
    </row>
    <row r="20" s="1" customFormat="1" ht="15.95" customHeight="1" spans="1:15">
      <c r="A20" s="11">
        <v>4</v>
      </c>
      <c r="B20" s="29"/>
      <c r="C20" s="28"/>
      <c r="D20" s="29"/>
      <c r="E20" s="24"/>
      <c r="F20" s="29"/>
      <c r="G20" s="29"/>
      <c r="H20" s="29"/>
      <c r="I20" s="29"/>
      <c r="J20" s="29"/>
      <c r="K20" s="29"/>
      <c r="L20" s="24"/>
      <c r="M20" s="24">
        <f t="shared" ref="M20" si="52">MIN(B20:K20)</f>
        <v>0</v>
      </c>
      <c r="N20" s="24">
        <f t="shared" ref="N20" si="53">MAX(B20:K20)</f>
        <v>0</v>
      </c>
      <c r="O20" s="24">
        <f t="shared" ref="O20" si="54">N20-M20</f>
        <v>0</v>
      </c>
    </row>
    <row r="21" ht="15.95" customHeight="1" spans="1:15">
      <c r="A21" s="11">
        <v>5</v>
      </c>
      <c r="B21" s="29"/>
      <c r="C21" s="28"/>
      <c r="D21" s="29"/>
      <c r="E21" s="24"/>
      <c r="F21" s="29"/>
      <c r="G21" s="29"/>
      <c r="H21" s="29"/>
      <c r="I21" s="29"/>
      <c r="J21" s="29"/>
      <c r="K21" s="29"/>
      <c r="L21" s="24"/>
      <c r="M21" s="24">
        <f t="shared" ref="M21:M22" si="55">MIN(B21:K21)</f>
        <v>0</v>
      </c>
      <c r="N21" s="24">
        <f t="shared" ref="N21:N22" si="56">MAX(B21:K21)</f>
        <v>0</v>
      </c>
      <c r="O21" s="24">
        <f t="shared" ref="O21:O22" si="57">N21-M21</f>
        <v>0</v>
      </c>
    </row>
    <row r="22" ht="15.95" customHeight="1" spans="1:15">
      <c r="A22" s="11">
        <v>6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24">
        <f t="shared" si="55"/>
        <v>0</v>
      </c>
      <c r="N22" s="24">
        <f t="shared" si="56"/>
        <v>0</v>
      </c>
      <c r="O22" s="24">
        <f t="shared" si="57"/>
        <v>0</v>
      </c>
    </row>
    <row r="23" ht="15.95" customHeight="1" spans="1:15">
      <c r="A23" s="5">
        <v>7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24">
        <f t="shared" ref="M23" si="58">MIN(B23:K23)</f>
        <v>0</v>
      </c>
      <c r="N23" s="24">
        <f t="shared" ref="N23" si="59">MAX(B23:K23)</f>
        <v>0</v>
      </c>
      <c r="O23" s="24">
        <f t="shared" ref="O23" si="60">N23-M23</f>
        <v>0</v>
      </c>
    </row>
    <row r="24" ht="18.6" spans="1:15">
      <c r="A24" s="20" t="s">
        <v>16</v>
      </c>
      <c r="B24" s="24">
        <f>AVERAGE(B3:B23)</f>
        <v>0.456611083795792</v>
      </c>
      <c r="C24" s="24">
        <f t="shared" ref="C24:O24" si="61">AVERAGE(C3:C23)</f>
        <v>0.592967085909917</v>
      </c>
      <c r="D24" s="24">
        <f t="shared" si="61"/>
        <v>0.36422616310291</v>
      </c>
      <c r="E24" s="24">
        <f t="shared" si="61"/>
        <v>0.402</v>
      </c>
      <c r="F24" s="24">
        <f t="shared" si="61"/>
        <v>0.527518230145681</v>
      </c>
      <c r="G24" s="24">
        <f t="shared" si="61"/>
        <v>0.416409675657776</v>
      </c>
      <c r="H24" s="24">
        <f t="shared" si="61"/>
        <v>0.6942</v>
      </c>
      <c r="I24" s="24">
        <f t="shared" si="61"/>
        <v>0.56725</v>
      </c>
      <c r="J24" s="24">
        <f t="shared" si="61"/>
        <v>0.396</v>
      </c>
      <c r="K24" s="24">
        <f t="shared" si="61"/>
        <v>0.37925</v>
      </c>
      <c r="L24" s="24">
        <f t="shared" si="61"/>
        <v>0.47967448864636</v>
      </c>
      <c r="M24" s="24">
        <f t="shared" si="61"/>
        <v>0.0916066620823649</v>
      </c>
      <c r="N24" s="24">
        <f t="shared" si="61"/>
        <v>0.206368369911435</v>
      </c>
      <c r="O24" s="24">
        <f t="shared" si="61"/>
        <v>0.11476170782907</v>
      </c>
    </row>
  </sheetData>
  <pageMargins left="0.787" right="0.787" top="0.984" bottom="0.984" header="0.512" footer="0.512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O24"/>
  <sheetViews>
    <sheetView zoomScale="70" zoomScaleNormal="70" workbookViewId="0">
      <selection activeCell="V36" sqref="V36"/>
    </sheetView>
  </sheetViews>
  <sheetFormatPr defaultColWidth="9" defaultRowHeight="13.2"/>
  <cols>
    <col min="1" max="1" width="9.62962962962963" style="2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ht="20.25" customHeight="1" spans="2:15">
      <c r="B1" s="3"/>
      <c r="F1" s="4" t="s">
        <v>38</v>
      </c>
      <c r="L1" s="3"/>
      <c r="M1" s="3"/>
      <c r="N1" s="3"/>
      <c r="O1" s="3"/>
    </row>
    <row r="2" ht="15.95" customHeight="1" spans="1:15">
      <c r="A2" s="5" t="s">
        <v>1</v>
      </c>
      <c r="B2" s="11" t="s">
        <v>2</v>
      </c>
      <c r="C2" s="11" t="s">
        <v>3</v>
      </c>
      <c r="D2" s="25" t="s">
        <v>4</v>
      </c>
      <c r="E2" s="25" t="s">
        <v>5</v>
      </c>
      <c r="F2" s="25" t="s">
        <v>6</v>
      </c>
      <c r="G2" s="11" t="s">
        <v>7</v>
      </c>
      <c r="H2" s="26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3" t="s">
        <v>13</v>
      </c>
      <c r="N2" s="11" t="s">
        <v>14</v>
      </c>
      <c r="O2" s="23" t="s">
        <v>15</v>
      </c>
    </row>
    <row r="3" ht="15.95" customHeight="1" spans="1:15">
      <c r="A3" s="11">
        <v>11</v>
      </c>
      <c r="B3" s="27"/>
      <c r="C3" s="28">
        <v>0.627618255874788</v>
      </c>
      <c r="D3" s="29">
        <v>0.630581593645893</v>
      </c>
      <c r="E3" s="30"/>
      <c r="F3" s="27"/>
      <c r="G3" s="27"/>
      <c r="H3" s="27"/>
      <c r="I3" s="27"/>
      <c r="J3" s="27"/>
      <c r="K3" s="27"/>
      <c r="L3" s="24">
        <f t="shared" ref="L3:L8" si="0">AVERAGE(B3:K3)</f>
        <v>0.62909992476034</v>
      </c>
      <c r="M3" s="24">
        <f t="shared" ref="M3" si="1">MIN(B3:K3)</f>
        <v>0.627618255874788</v>
      </c>
      <c r="N3" s="24">
        <f t="shared" ref="N3" si="2">MAX(B3:K3)</f>
        <v>0.630581593645893</v>
      </c>
      <c r="O3" s="24">
        <f t="shared" ref="O3" si="3">N3-M3</f>
        <v>0.00296333777110447</v>
      </c>
    </row>
    <row r="4" ht="15.95" customHeight="1" spans="1:15">
      <c r="A4" s="11">
        <v>12</v>
      </c>
      <c r="B4" s="29">
        <v>0.414316579958339</v>
      </c>
      <c r="C4" s="28">
        <v>0.492955466177645</v>
      </c>
      <c r="D4" s="29">
        <v>0.770132138118675</v>
      </c>
      <c r="E4" s="24">
        <v>0.441</v>
      </c>
      <c r="F4" s="29"/>
      <c r="G4" s="29">
        <v>0.412741214098079</v>
      </c>
      <c r="H4" s="29">
        <v>0.614</v>
      </c>
      <c r="I4" s="29"/>
      <c r="J4" s="29">
        <v>0.37</v>
      </c>
      <c r="K4" s="29"/>
      <c r="L4" s="24">
        <f t="shared" si="0"/>
        <v>0.502163628336106</v>
      </c>
      <c r="M4" s="24">
        <f t="shared" ref="M4" si="4">MIN(B4:K4)</f>
        <v>0.37</v>
      </c>
      <c r="N4" s="24">
        <f t="shared" ref="N4" si="5">MAX(B4:K4)</f>
        <v>0.770132138118675</v>
      </c>
      <c r="O4" s="24">
        <f t="shared" ref="O4" si="6">N4-M4</f>
        <v>0.400132138118675</v>
      </c>
    </row>
    <row r="5" ht="15.95" customHeight="1" spans="1:15">
      <c r="A5" s="11">
        <v>1</v>
      </c>
      <c r="B5" s="29">
        <v>0.568348374728328</v>
      </c>
      <c r="C5" s="28">
        <v>0.597443184972404</v>
      </c>
      <c r="D5" s="24">
        <v>0.453455530085361</v>
      </c>
      <c r="E5" s="24">
        <v>0.81</v>
      </c>
      <c r="F5" s="29"/>
      <c r="G5" s="29">
        <v>0.327069600345043</v>
      </c>
      <c r="H5" s="29">
        <v>0.634</v>
      </c>
      <c r="I5" s="29">
        <v>0.807</v>
      </c>
      <c r="J5" s="29">
        <v>0.51</v>
      </c>
      <c r="K5" s="29">
        <v>0.708</v>
      </c>
      <c r="L5" s="24">
        <f t="shared" si="0"/>
        <v>0.601701854459015</v>
      </c>
      <c r="M5" s="24">
        <f t="shared" ref="M5" si="7">MIN(B5:K5)</f>
        <v>0.327069600345043</v>
      </c>
      <c r="N5" s="24">
        <f t="shared" ref="N5" si="8">MAX(B5:K5)</f>
        <v>0.81</v>
      </c>
      <c r="O5" s="24">
        <f t="shared" ref="O5" si="9">N5-M5</f>
        <v>0.482930399654957</v>
      </c>
    </row>
    <row r="6" ht="15.95" customHeight="1" spans="1:15">
      <c r="A6" s="11">
        <v>2</v>
      </c>
      <c r="B6" s="29">
        <v>0.344493671724675</v>
      </c>
      <c r="C6" s="28">
        <v>0.462255738744438</v>
      </c>
      <c r="D6" s="29">
        <v>0.330741532554007</v>
      </c>
      <c r="E6" s="24">
        <v>0.6</v>
      </c>
      <c r="F6" s="29">
        <v>0.878987146533087</v>
      </c>
      <c r="G6" s="29">
        <v>0.433449735335137</v>
      </c>
      <c r="H6" s="29">
        <v>0.589</v>
      </c>
      <c r="I6" s="29">
        <v>0.501</v>
      </c>
      <c r="J6" s="29">
        <v>0.38</v>
      </c>
      <c r="K6" s="29">
        <v>0.781</v>
      </c>
      <c r="L6" s="24">
        <f t="shared" si="0"/>
        <v>0.530092782489134</v>
      </c>
      <c r="M6" s="24">
        <f t="shared" ref="M6" si="10">MIN(B6:K6)</f>
        <v>0.330741532554007</v>
      </c>
      <c r="N6" s="24">
        <f t="shared" ref="N6" si="11">MAX(B6:K6)</f>
        <v>0.878987146533087</v>
      </c>
      <c r="O6" s="24">
        <f t="shared" ref="O6" si="12">N6-M6</f>
        <v>0.54824561397908</v>
      </c>
    </row>
    <row r="7" ht="15.95" customHeight="1" spans="1:15">
      <c r="A7" s="11">
        <v>3</v>
      </c>
      <c r="B7" s="29">
        <v>0.472471996824025</v>
      </c>
      <c r="C7" s="28">
        <v>0.460984999615483</v>
      </c>
      <c r="D7" s="29">
        <v>0.379618232860482</v>
      </c>
      <c r="E7" s="24">
        <v>0.96</v>
      </c>
      <c r="F7" s="29">
        <v>0.251776147771649</v>
      </c>
      <c r="G7" s="29">
        <v>0.492835408812054</v>
      </c>
      <c r="H7" s="29">
        <v>0.573</v>
      </c>
      <c r="I7" s="29">
        <v>0.746</v>
      </c>
      <c r="J7" s="29">
        <v>0.39</v>
      </c>
      <c r="K7" s="29">
        <v>0.815</v>
      </c>
      <c r="L7" s="24">
        <f t="shared" si="0"/>
        <v>0.554168678588369</v>
      </c>
      <c r="M7" s="24">
        <f t="shared" ref="M7" si="13">MIN(B7:K7)</f>
        <v>0.251776147771649</v>
      </c>
      <c r="N7" s="24">
        <f t="shared" ref="N7" si="14">MAX(B7:K7)</f>
        <v>0.96</v>
      </c>
      <c r="O7" s="24">
        <f t="shared" ref="O7" si="15">N7-M7</f>
        <v>0.708223852228351</v>
      </c>
    </row>
    <row r="8" ht="15.95" customHeight="1" spans="1:15">
      <c r="A8" s="11">
        <v>4</v>
      </c>
      <c r="B8" s="29">
        <v>0.403415909226625</v>
      </c>
      <c r="C8" s="28">
        <v>0.792983570105904</v>
      </c>
      <c r="D8" s="29">
        <v>0.518745876720344</v>
      </c>
      <c r="E8" s="24">
        <v>0.57</v>
      </c>
      <c r="F8" s="19"/>
      <c r="G8" s="29">
        <v>0.367561241669427</v>
      </c>
      <c r="H8" s="29">
        <v>0.559</v>
      </c>
      <c r="I8" s="29">
        <v>0.474</v>
      </c>
      <c r="J8" s="29">
        <v>0.53</v>
      </c>
      <c r="K8" s="29">
        <v>0.486</v>
      </c>
      <c r="L8" s="24">
        <f t="shared" si="0"/>
        <v>0.522411844191367</v>
      </c>
      <c r="M8" s="24">
        <f t="shared" ref="M8" si="16">MIN(B8:K8)</f>
        <v>0.367561241669427</v>
      </c>
      <c r="N8" s="24">
        <f t="shared" ref="N8" si="17">MAX(B8:K8)</f>
        <v>0.792983570105904</v>
      </c>
      <c r="O8" s="24">
        <f t="shared" ref="O8" si="18">N8-M8</f>
        <v>0.425422328436477</v>
      </c>
    </row>
    <row r="9" ht="15.95" customHeight="1" spans="1:15">
      <c r="A9" s="11">
        <v>5</v>
      </c>
      <c r="B9" s="29"/>
      <c r="C9" s="28"/>
      <c r="D9" s="29"/>
      <c r="E9" s="24"/>
      <c r="F9" s="29"/>
      <c r="G9" s="29"/>
      <c r="H9" s="29"/>
      <c r="I9" s="29"/>
      <c r="J9" s="29"/>
      <c r="K9" s="29"/>
      <c r="L9" s="24"/>
      <c r="M9" s="24">
        <f t="shared" ref="M9" si="19">MIN(B9:K9)</f>
        <v>0</v>
      </c>
      <c r="N9" s="24">
        <f t="shared" ref="N9" si="20">MAX(B9:K9)</f>
        <v>0</v>
      </c>
      <c r="O9" s="24">
        <f t="shared" ref="O9" si="21">N9-M9</f>
        <v>0</v>
      </c>
    </row>
    <row r="10" ht="15.95" customHeight="1" spans="1:15">
      <c r="A10" s="11">
        <v>6</v>
      </c>
      <c r="B10" s="29"/>
      <c r="C10" s="28"/>
      <c r="D10" s="29"/>
      <c r="E10" s="24"/>
      <c r="F10" s="29"/>
      <c r="G10" s="29"/>
      <c r="H10" s="29"/>
      <c r="I10" s="29"/>
      <c r="J10" s="29"/>
      <c r="K10" s="29"/>
      <c r="L10" s="24"/>
      <c r="M10" s="24">
        <f t="shared" ref="M10" si="22">MIN(B10:K10)</f>
        <v>0</v>
      </c>
      <c r="N10" s="24">
        <f t="shared" ref="N10" si="23">MAX(B10:K10)</f>
        <v>0</v>
      </c>
      <c r="O10" s="24">
        <f t="shared" ref="O10" si="24">N10-M10</f>
        <v>0</v>
      </c>
    </row>
    <row r="11" ht="15.95" customHeight="1" spans="1:15">
      <c r="A11" s="11">
        <v>7</v>
      </c>
      <c r="B11" s="29"/>
      <c r="C11" s="28"/>
      <c r="D11" s="29"/>
      <c r="E11" s="24"/>
      <c r="F11" s="29"/>
      <c r="G11" s="29"/>
      <c r="H11" s="29"/>
      <c r="I11" s="29"/>
      <c r="J11" s="29"/>
      <c r="K11" s="29"/>
      <c r="L11" s="24"/>
      <c r="M11" s="24">
        <f t="shared" ref="M11" si="25">MIN(B11:K11)</f>
        <v>0</v>
      </c>
      <c r="N11" s="24">
        <f t="shared" ref="N11" si="26">MAX(B11:K11)</f>
        <v>0</v>
      </c>
      <c r="O11" s="24">
        <f t="shared" ref="O11" si="27">N11-M11</f>
        <v>0</v>
      </c>
    </row>
    <row r="12" ht="15.95" customHeight="1" spans="1:15">
      <c r="A12" s="11">
        <v>8</v>
      </c>
      <c r="B12" s="29"/>
      <c r="C12" s="28"/>
      <c r="D12" s="29"/>
      <c r="E12" s="24"/>
      <c r="F12" s="29"/>
      <c r="G12" s="29"/>
      <c r="H12" s="29"/>
      <c r="I12" s="29"/>
      <c r="J12" s="29"/>
      <c r="K12" s="29"/>
      <c r="L12" s="24"/>
      <c r="M12" s="24">
        <f t="shared" ref="M12" si="28">MIN(B12:K12)</f>
        <v>0</v>
      </c>
      <c r="N12" s="24">
        <f t="shared" ref="N12" si="29">MAX(B12:K12)</f>
        <v>0</v>
      </c>
      <c r="O12" s="24">
        <f t="shared" ref="O12" si="30">N12-M12</f>
        <v>0</v>
      </c>
    </row>
    <row r="13" ht="15.95" customHeight="1" spans="1:15">
      <c r="A13" s="11">
        <v>9</v>
      </c>
      <c r="B13" s="29"/>
      <c r="C13" s="28"/>
      <c r="D13" s="29"/>
      <c r="E13" s="24"/>
      <c r="F13" s="29"/>
      <c r="G13" s="29"/>
      <c r="H13" s="29"/>
      <c r="I13" s="29"/>
      <c r="J13" s="29"/>
      <c r="K13" s="29"/>
      <c r="L13" s="24"/>
      <c r="M13" s="24">
        <f t="shared" ref="M13" si="31">MIN(B13:K13)</f>
        <v>0</v>
      </c>
      <c r="N13" s="24">
        <f t="shared" ref="N13" si="32">MAX(B13:K13)</f>
        <v>0</v>
      </c>
      <c r="O13" s="24">
        <f t="shared" ref="O13" si="33">N13-M13</f>
        <v>0</v>
      </c>
    </row>
    <row r="14" ht="15.95" customHeight="1" spans="1:15">
      <c r="A14" s="11">
        <v>10</v>
      </c>
      <c r="B14" s="29"/>
      <c r="C14" s="28"/>
      <c r="D14" s="29"/>
      <c r="E14" s="24"/>
      <c r="F14" s="29"/>
      <c r="G14" s="29"/>
      <c r="H14" s="29"/>
      <c r="I14" s="29"/>
      <c r="J14" s="29"/>
      <c r="K14" s="29"/>
      <c r="L14" s="24"/>
      <c r="M14" s="24">
        <f t="shared" ref="M14" si="34">MIN(B14:K14)</f>
        <v>0</v>
      </c>
      <c r="N14" s="24">
        <f t="shared" ref="N14" si="35">MAX(B14:K14)</f>
        <v>0</v>
      </c>
      <c r="O14" s="24">
        <f t="shared" ref="O14" si="36">N14-M14</f>
        <v>0</v>
      </c>
    </row>
    <row r="15" ht="15.95" customHeight="1" spans="1:15">
      <c r="A15" s="5">
        <v>11</v>
      </c>
      <c r="B15" s="29"/>
      <c r="C15" s="28"/>
      <c r="D15" s="29"/>
      <c r="E15" s="24"/>
      <c r="F15" s="29"/>
      <c r="G15" s="29"/>
      <c r="H15" s="29"/>
      <c r="I15" s="29"/>
      <c r="J15" s="29"/>
      <c r="K15" s="29"/>
      <c r="L15" s="24"/>
      <c r="M15" s="24">
        <f t="shared" ref="M15" si="37">MIN(B15:K15)</f>
        <v>0</v>
      </c>
      <c r="N15" s="24">
        <f t="shared" ref="N15" si="38">MAX(B15:K15)</f>
        <v>0</v>
      </c>
      <c r="O15" s="24">
        <f t="shared" ref="O15" si="39">N15-M15</f>
        <v>0</v>
      </c>
    </row>
    <row r="16" ht="15.95" customHeight="1" spans="1:15">
      <c r="A16" s="5">
        <v>12</v>
      </c>
      <c r="B16" s="29"/>
      <c r="C16" s="28"/>
      <c r="D16" s="29"/>
      <c r="E16" s="24"/>
      <c r="F16" s="29"/>
      <c r="G16" s="29"/>
      <c r="H16" s="29"/>
      <c r="I16" s="29"/>
      <c r="J16" s="29"/>
      <c r="K16" s="29"/>
      <c r="L16" s="24"/>
      <c r="M16" s="24">
        <f t="shared" ref="M16" si="40">MIN(B16:K16)</f>
        <v>0</v>
      </c>
      <c r="N16" s="24">
        <f t="shared" ref="N16" si="41">MAX(B16:K16)</f>
        <v>0</v>
      </c>
      <c r="O16" s="24">
        <f t="shared" ref="O16" si="42">N16-M16</f>
        <v>0</v>
      </c>
    </row>
    <row r="17" ht="15.95" customHeight="1" spans="1:15">
      <c r="A17" s="11">
        <v>1</v>
      </c>
      <c r="B17" s="29"/>
      <c r="C17" s="28"/>
      <c r="D17" s="29"/>
      <c r="E17" s="24"/>
      <c r="F17" s="29"/>
      <c r="G17" s="29"/>
      <c r="H17" s="29"/>
      <c r="I17" s="29"/>
      <c r="J17" s="29"/>
      <c r="K17" s="29"/>
      <c r="L17" s="24"/>
      <c r="M17" s="24">
        <f t="shared" ref="M17" si="43">MIN(B17:K17)</f>
        <v>0</v>
      </c>
      <c r="N17" s="24">
        <f t="shared" ref="N17" si="44">MAX(B17:K17)</f>
        <v>0</v>
      </c>
      <c r="O17" s="24">
        <f t="shared" ref="O17" si="45">N17-M17</f>
        <v>0</v>
      </c>
    </row>
    <row r="18" s="1" customFormat="1" ht="15.95" customHeight="1" spans="1:15">
      <c r="A18" s="11">
        <v>2</v>
      </c>
      <c r="B18" s="29"/>
      <c r="C18" s="28"/>
      <c r="D18" s="29"/>
      <c r="E18" s="24"/>
      <c r="F18" s="29"/>
      <c r="G18" s="29"/>
      <c r="H18" s="29"/>
      <c r="I18" s="29"/>
      <c r="J18" s="29"/>
      <c r="K18" s="29"/>
      <c r="L18" s="24"/>
      <c r="M18" s="24">
        <f t="shared" ref="M18" si="46">MIN(B18:K18)</f>
        <v>0</v>
      </c>
      <c r="N18" s="24">
        <f t="shared" ref="N18" si="47">MAX(B18:K18)</f>
        <v>0</v>
      </c>
      <c r="O18" s="24">
        <f t="shared" ref="O18" si="48">N18-M18</f>
        <v>0</v>
      </c>
    </row>
    <row r="19" ht="15.95" customHeight="1" spans="1:15">
      <c r="A19" s="11">
        <v>3</v>
      </c>
      <c r="B19" s="29"/>
      <c r="C19" s="28"/>
      <c r="D19" s="29"/>
      <c r="E19" s="24"/>
      <c r="F19" s="29"/>
      <c r="G19" s="29"/>
      <c r="H19" s="29"/>
      <c r="I19" s="29"/>
      <c r="J19" s="29"/>
      <c r="K19" s="29"/>
      <c r="L19" s="24"/>
      <c r="M19" s="24">
        <f t="shared" ref="M19" si="49">MIN(B19:K19)</f>
        <v>0</v>
      </c>
      <c r="N19" s="24">
        <f t="shared" ref="N19" si="50">MAX(B19:K19)</f>
        <v>0</v>
      </c>
      <c r="O19" s="24">
        <f t="shared" ref="O19" si="51">N19-M19</f>
        <v>0</v>
      </c>
    </row>
    <row r="20" s="1" customFormat="1" ht="15.95" customHeight="1" spans="1:15">
      <c r="A20" s="11">
        <v>4</v>
      </c>
      <c r="B20" s="29"/>
      <c r="C20" s="28"/>
      <c r="D20" s="29"/>
      <c r="E20" s="24"/>
      <c r="F20" s="29"/>
      <c r="G20" s="29"/>
      <c r="H20" s="29"/>
      <c r="I20" s="29"/>
      <c r="J20" s="29"/>
      <c r="K20" s="29"/>
      <c r="L20" s="24"/>
      <c r="M20" s="24">
        <f t="shared" ref="M20" si="52">MIN(B20:K20)</f>
        <v>0</v>
      </c>
      <c r="N20" s="24">
        <f t="shared" ref="N20" si="53">MAX(B20:K20)</f>
        <v>0</v>
      </c>
      <c r="O20" s="24">
        <f t="shared" ref="O20" si="54">N20-M20</f>
        <v>0</v>
      </c>
    </row>
    <row r="21" ht="15.95" customHeight="1" spans="1:15">
      <c r="A21" s="11">
        <v>5</v>
      </c>
      <c r="B21" s="29"/>
      <c r="C21" s="28"/>
      <c r="D21" s="29"/>
      <c r="E21" s="24"/>
      <c r="F21" s="29"/>
      <c r="G21" s="29"/>
      <c r="H21" s="29"/>
      <c r="I21" s="29"/>
      <c r="J21" s="29"/>
      <c r="K21" s="29"/>
      <c r="L21" s="24"/>
      <c r="M21" s="24">
        <f t="shared" ref="M21:M22" si="55">MIN(B21:K21)</f>
        <v>0</v>
      </c>
      <c r="N21" s="24">
        <f t="shared" ref="N21:N22" si="56">MAX(B21:K21)</f>
        <v>0</v>
      </c>
      <c r="O21" s="24">
        <f t="shared" ref="O21:O22" si="57">N21-M21</f>
        <v>0</v>
      </c>
    </row>
    <row r="22" ht="15.95" customHeight="1" spans="1:15">
      <c r="A22" s="11">
        <v>6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24">
        <f t="shared" si="55"/>
        <v>0</v>
      </c>
      <c r="N22" s="24">
        <f t="shared" si="56"/>
        <v>0</v>
      </c>
      <c r="O22" s="24">
        <f t="shared" si="57"/>
        <v>0</v>
      </c>
    </row>
    <row r="23" ht="15.95" customHeight="1" spans="1:15">
      <c r="A23" s="5">
        <v>7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24">
        <f t="shared" ref="M23" si="58">MIN(B23:K23)</f>
        <v>0</v>
      </c>
      <c r="N23" s="24">
        <f t="shared" ref="N23" si="59">MAX(B23:K23)</f>
        <v>0</v>
      </c>
      <c r="O23" s="24">
        <f t="shared" ref="O23" si="60">N23-M23</f>
        <v>0</v>
      </c>
    </row>
    <row r="24" ht="18.6" spans="1:15">
      <c r="A24" s="20" t="s">
        <v>16</v>
      </c>
      <c r="B24" s="24">
        <f>AVERAGE(B3:B23)</f>
        <v>0.440609306492398</v>
      </c>
      <c r="C24" s="24">
        <f t="shared" ref="C24:O24" si="61">AVERAGE(C3:C23)</f>
        <v>0.57237353591511</v>
      </c>
      <c r="D24" s="24">
        <f t="shared" si="61"/>
        <v>0.513879150664127</v>
      </c>
      <c r="E24" s="24">
        <f t="shared" si="61"/>
        <v>0.6762</v>
      </c>
      <c r="F24" s="24">
        <f t="shared" si="61"/>
        <v>0.565381647152368</v>
      </c>
      <c r="G24" s="24">
        <f t="shared" si="61"/>
        <v>0.406731440051948</v>
      </c>
      <c r="H24" s="24">
        <f t="shared" si="61"/>
        <v>0.5938</v>
      </c>
      <c r="I24" s="24">
        <f t="shared" si="61"/>
        <v>0.632</v>
      </c>
      <c r="J24" s="24">
        <f t="shared" si="61"/>
        <v>0.436</v>
      </c>
      <c r="K24" s="24">
        <f t="shared" si="61"/>
        <v>0.6975</v>
      </c>
      <c r="L24" s="24">
        <f t="shared" si="61"/>
        <v>0.556606452137388</v>
      </c>
      <c r="M24" s="24">
        <f t="shared" si="61"/>
        <v>0.108322227534043</v>
      </c>
      <c r="N24" s="24">
        <f t="shared" si="61"/>
        <v>0.23060402135255</v>
      </c>
      <c r="O24" s="24">
        <f t="shared" si="61"/>
        <v>0.122281793818507</v>
      </c>
    </row>
  </sheetData>
  <pageMargins left="0.787" right="0.787" top="0.984" bottom="0.984" header="0.512" footer="0.512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O24"/>
  <sheetViews>
    <sheetView zoomScale="70" zoomScaleNormal="70" workbookViewId="0">
      <selection activeCell="F8" sqref="F8"/>
    </sheetView>
  </sheetViews>
  <sheetFormatPr defaultColWidth="9" defaultRowHeight="13.2"/>
  <cols>
    <col min="1" max="1" width="9.62962962962963" style="2" customWidth="1"/>
    <col min="2" max="8" width="9.75" customWidth="1"/>
    <col min="9" max="9" width="10.3796296296296" customWidth="1"/>
    <col min="10" max="10" width="9.75" customWidth="1"/>
    <col min="11" max="11" width="10.5" customWidth="1"/>
    <col min="12" max="15" width="9.75" customWidth="1"/>
  </cols>
  <sheetData>
    <row r="1" ht="22.8" spans="2:6">
      <c r="B1" s="3"/>
      <c r="F1" s="4" t="s">
        <v>39</v>
      </c>
    </row>
    <row r="2" ht="15" spans="1:15">
      <c r="A2" s="5" t="s">
        <v>1</v>
      </c>
      <c r="B2" s="11" t="s">
        <v>2</v>
      </c>
      <c r="C2" s="11" t="s">
        <v>3</v>
      </c>
      <c r="D2" s="25" t="s">
        <v>4</v>
      </c>
      <c r="E2" s="25" t="s">
        <v>5</v>
      </c>
      <c r="F2" s="25" t="s">
        <v>6</v>
      </c>
      <c r="G2" s="11" t="s">
        <v>7</v>
      </c>
      <c r="H2" s="26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3" t="s">
        <v>13</v>
      </c>
      <c r="N2" s="11" t="s">
        <v>14</v>
      </c>
      <c r="O2" s="23" t="s">
        <v>15</v>
      </c>
    </row>
    <row r="3" ht="15.95" customHeight="1" spans="1:15">
      <c r="A3" s="11">
        <v>11</v>
      </c>
      <c r="B3" s="27"/>
      <c r="C3" s="28">
        <v>0.510000274602357</v>
      </c>
      <c r="D3" s="29">
        <v>0.36381017394161</v>
      </c>
      <c r="E3" s="30"/>
      <c r="F3" s="27"/>
      <c r="G3" s="27"/>
      <c r="H3" s="27"/>
      <c r="I3" s="27"/>
      <c r="J3" s="27"/>
      <c r="K3" s="27"/>
      <c r="L3" s="24">
        <f t="shared" ref="L3:L8" si="0">AVERAGE(B3:K3)</f>
        <v>0.436905224271984</v>
      </c>
      <c r="M3" s="24">
        <f t="shared" ref="M3" si="1">MIN(B3:K3)</f>
        <v>0.36381017394161</v>
      </c>
      <c r="N3" s="24">
        <f t="shared" ref="N3" si="2">MAX(B3:K3)</f>
        <v>0.510000274602357</v>
      </c>
      <c r="O3" s="24">
        <f t="shared" ref="O3" si="3">N3-M3</f>
        <v>0.146190100660747</v>
      </c>
    </row>
    <row r="4" ht="15.95" customHeight="1" spans="1:15">
      <c r="A4" s="11">
        <v>12</v>
      </c>
      <c r="B4" s="29">
        <v>0.673400673400673</v>
      </c>
      <c r="C4" s="28">
        <v>1.02747659478988</v>
      </c>
      <c r="D4" s="29">
        <v>0.282607395509312</v>
      </c>
      <c r="E4" s="24">
        <v>0.556</v>
      </c>
      <c r="F4" s="29"/>
      <c r="G4" s="29">
        <v>0.441764784593913</v>
      </c>
      <c r="H4" s="29">
        <v>0.642</v>
      </c>
      <c r="I4" s="29"/>
      <c r="J4" s="29">
        <v>0.41</v>
      </c>
      <c r="K4" s="29"/>
      <c r="L4" s="24">
        <f t="shared" si="0"/>
        <v>0.576178492613397</v>
      </c>
      <c r="M4" s="24">
        <f t="shared" ref="M4" si="4">MIN(B4:K4)</f>
        <v>0.282607395509312</v>
      </c>
      <c r="N4" s="24">
        <f t="shared" ref="N4" si="5">MAX(B4:K4)</f>
        <v>1.02747659478988</v>
      </c>
      <c r="O4" s="24">
        <f t="shared" ref="O4" si="6">N4-M4</f>
        <v>0.744869199280572</v>
      </c>
    </row>
    <row r="5" ht="15.95" customHeight="1" spans="1:15">
      <c r="A5" s="11">
        <v>1</v>
      </c>
      <c r="B5" s="29">
        <v>0.62785200436376</v>
      </c>
      <c r="C5" s="28">
        <v>0.785248250995366</v>
      </c>
      <c r="D5" s="24">
        <v>0.336578260137545</v>
      </c>
      <c r="E5" s="24">
        <v>0.55</v>
      </c>
      <c r="F5" s="29"/>
      <c r="G5" s="29">
        <v>0.442229036854898</v>
      </c>
      <c r="H5" s="29">
        <v>0.656</v>
      </c>
      <c r="I5" s="29">
        <v>0.938</v>
      </c>
      <c r="J5" s="29">
        <v>0.62</v>
      </c>
      <c r="K5" s="29"/>
      <c r="L5" s="24">
        <f t="shared" si="0"/>
        <v>0.619488444043946</v>
      </c>
      <c r="M5" s="24">
        <f t="shared" ref="M5" si="7">MIN(B5:K5)</f>
        <v>0.336578260137545</v>
      </c>
      <c r="N5" s="24">
        <f t="shared" ref="N5" si="8">MAX(B5:K5)</f>
        <v>0.938</v>
      </c>
      <c r="O5" s="24">
        <f t="shared" ref="O5" si="9">N5-M5</f>
        <v>0.601421739862455</v>
      </c>
    </row>
    <row r="6" ht="15.95" customHeight="1" spans="1:15">
      <c r="A6" s="11">
        <v>2</v>
      </c>
      <c r="B6" s="29">
        <v>0.523990928065673</v>
      </c>
      <c r="C6" s="28">
        <v>0.521177198654175</v>
      </c>
      <c r="D6" s="29">
        <v>0.574041841230366</v>
      </c>
      <c r="E6" s="24">
        <v>0.47</v>
      </c>
      <c r="F6" s="29">
        <v>0.423414743899494</v>
      </c>
      <c r="G6" s="29">
        <v>0.438065622776094</v>
      </c>
      <c r="H6" s="29">
        <v>0.493</v>
      </c>
      <c r="I6" s="29">
        <v>0.727</v>
      </c>
      <c r="J6" s="29">
        <v>0.61</v>
      </c>
      <c r="K6" s="29"/>
      <c r="L6" s="24">
        <f t="shared" si="0"/>
        <v>0.531187814958422</v>
      </c>
      <c r="M6" s="24">
        <f t="shared" ref="M6" si="10">MIN(B6:K6)</f>
        <v>0.423414743899494</v>
      </c>
      <c r="N6" s="24">
        <f t="shared" ref="N6" si="11">MAX(B6:K6)</f>
        <v>0.727</v>
      </c>
      <c r="O6" s="24">
        <f t="shared" ref="O6" si="12">N6-M6</f>
        <v>0.303585256100506</v>
      </c>
    </row>
    <row r="7" ht="15.95" customHeight="1" spans="1:15">
      <c r="A7" s="11">
        <v>3</v>
      </c>
      <c r="B7" s="29">
        <v>0.616672479149517</v>
      </c>
      <c r="C7" s="28">
        <v>0.427983314996898</v>
      </c>
      <c r="D7" s="29">
        <v>0.644979544293259</v>
      </c>
      <c r="E7" s="24">
        <v>0.48</v>
      </c>
      <c r="F7" s="29">
        <v>0.435902935147579</v>
      </c>
      <c r="G7" s="29">
        <v>0.506353695734615</v>
      </c>
      <c r="H7" s="29">
        <v>0.58</v>
      </c>
      <c r="I7" s="29">
        <v>0.615</v>
      </c>
      <c r="J7" s="29">
        <v>0.51</v>
      </c>
      <c r="K7" s="29"/>
      <c r="L7" s="24">
        <f t="shared" si="0"/>
        <v>0.535210218813541</v>
      </c>
      <c r="M7" s="24">
        <f t="shared" ref="M7" si="13">MIN(B7:K7)</f>
        <v>0.427983314996898</v>
      </c>
      <c r="N7" s="24">
        <f t="shared" ref="N7" si="14">MAX(B7:K7)</f>
        <v>0.644979544293259</v>
      </c>
      <c r="O7" s="24">
        <f t="shared" ref="O7" si="15">N7-M7</f>
        <v>0.216996229296361</v>
      </c>
    </row>
    <row r="8" ht="15.95" customHeight="1" spans="1:15">
      <c r="A8" s="11">
        <v>4</v>
      </c>
      <c r="B8" s="29">
        <v>0.575511136174654</v>
      </c>
      <c r="C8" s="28">
        <v>0.412817475925714</v>
      </c>
      <c r="D8" s="29">
        <v>0.347851332791184</v>
      </c>
      <c r="E8" s="24">
        <v>0.43</v>
      </c>
      <c r="F8" s="19"/>
      <c r="G8" s="29">
        <v>0.339910517385768</v>
      </c>
      <c r="H8" s="29">
        <v>0.67</v>
      </c>
      <c r="I8" s="29">
        <v>1.092</v>
      </c>
      <c r="J8" s="29">
        <v>0.65</v>
      </c>
      <c r="K8" s="29"/>
      <c r="L8" s="24">
        <f t="shared" si="0"/>
        <v>0.564761307784665</v>
      </c>
      <c r="M8" s="24">
        <f t="shared" ref="M8" si="16">MIN(B8:K8)</f>
        <v>0.339910517385768</v>
      </c>
      <c r="N8" s="24">
        <f t="shared" ref="N8" si="17">MAX(B8:K8)</f>
        <v>1.092</v>
      </c>
      <c r="O8" s="24">
        <f t="shared" ref="O8" si="18">N8-M8</f>
        <v>0.752089482614232</v>
      </c>
    </row>
    <row r="9" ht="15.95" customHeight="1" spans="1:15">
      <c r="A9" s="11">
        <v>5</v>
      </c>
      <c r="B9" s="29"/>
      <c r="C9" s="28"/>
      <c r="D9" s="29"/>
      <c r="E9" s="24"/>
      <c r="F9" s="29"/>
      <c r="G9" s="29"/>
      <c r="H9" s="29"/>
      <c r="I9" s="29"/>
      <c r="J9" s="29"/>
      <c r="K9" s="29"/>
      <c r="L9" s="24"/>
      <c r="M9" s="24">
        <f t="shared" ref="M9" si="19">MIN(B9:K9)</f>
        <v>0</v>
      </c>
      <c r="N9" s="24">
        <f t="shared" ref="N9" si="20">MAX(B9:K9)</f>
        <v>0</v>
      </c>
      <c r="O9" s="24">
        <f t="shared" ref="O9" si="21">N9-M9</f>
        <v>0</v>
      </c>
    </row>
    <row r="10" ht="15.95" customHeight="1" spans="1:15">
      <c r="A10" s="11">
        <v>6</v>
      </c>
      <c r="B10" s="29"/>
      <c r="C10" s="28"/>
      <c r="D10" s="29"/>
      <c r="E10" s="24"/>
      <c r="F10" s="29"/>
      <c r="G10" s="29"/>
      <c r="H10" s="29"/>
      <c r="I10" s="29"/>
      <c r="J10" s="29"/>
      <c r="K10" s="29"/>
      <c r="L10" s="24"/>
      <c r="M10" s="24">
        <f t="shared" ref="M10" si="22">MIN(B10:K10)</f>
        <v>0</v>
      </c>
      <c r="N10" s="24">
        <f t="shared" ref="N10" si="23">MAX(B10:K10)</f>
        <v>0</v>
      </c>
      <c r="O10" s="24">
        <f t="shared" ref="O10" si="24">N10-M10</f>
        <v>0</v>
      </c>
    </row>
    <row r="11" ht="15.95" customHeight="1" spans="1:15">
      <c r="A11" s="11">
        <v>7</v>
      </c>
      <c r="B11" s="29"/>
      <c r="C11" s="28"/>
      <c r="D11" s="29"/>
      <c r="E11" s="24"/>
      <c r="F11" s="29"/>
      <c r="G11" s="29"/>
      <c r="H11" s="29"/>
      <c r="I11" s="29"/>
      <c r="J11" s="29"/>
      <c r="K11" s="29"/>
      <c r="L11" s="24"/>
      <c r="M11" s="24">
        <f t="shared" ref="M11" si="25">MIN(B11:K11)</f>
        <v>0</v>
      </c>
      <c r="N11" s="24">
        <f t="shared" ref="N11" si="26">MAX(B11:K11)</f>
        <v>0</v>
      </c>
      <c r="O11" s="24">
        <f t="shared" ref="O11" si="27">N11-M11</f>
        <v>0</v>
      </c>
    </row>
    <row r="12" ht="15.95" customHeight="1" spans="1:15">
      <c r="A12" s="11">
        <v>8</v>
      </c>
      <c r="B12" s="29"/>
      <c r="C12" s="28"/>
      <c r="D12" s="29"/>
      <c r="E12" s="24"/>
      <c r="F12" s="29"/>
      <c r="G12" s="29"/>
      <c r="H12" s="29"/>
      <c r="I12" s="29"/>
      <c r="J12" s="29"/>
      <c r="K12" s="29"/>
      <c r="L12" s="24"/>
      <c r="M12" s="24">
        <f t="shared" ref="M12" si="28">MIN(B12:K12)</f>
        <v>0</v>
      </c>
      <c r="N12" s="24">
        <f t="shared" ref="N12" si="29">MAX(B12:K12)</f>
        <v>0</v>
      </c>
      <c r="O12" s="24">
        <f t="shared" ref="O12" si="30">N12-M12</f>
        <v>0</v>
      </c>
    </row>
    <row r="13" ht="15.95" customHeight="1" spans="1:15">
      <c r="A13" s="11">
        <v>9</v>
      </c>
      <c r="B13" s="29"/>
      <c r="C13" s="28"/>
      <c r="D13" s="29"/>
      <c r="E13" s="24"/>
      <c r="F13" s="29"/>
      <c r="G13" s="29"/>
      <c r="H13" s="29"/>
      <c r="I13" s="29"/>
      <c r="J13" s="29"/>
      <c r="K13" s="29"/>
      <c r="L13" s="24"/>
      <c r="M13" s="24">
        <f t="shared" ref="M13" si="31">MIN(B13:K13)</f>
        <v>0</v>
      </c>
      <c r="N13" s="24">
        <f t="shared" ref="N13" si="32">MAX(B13:K13)</f>
        <v>0</v>
      </c>
      <c r="O13" s="24">
        <f t="shared" ref="O13" si="33">N13-M13</f>
        <v>0</v>
      </c>
    </row>
    <row r="14" ht="15.95" customHeight="1" spans="1:15">
      <c r="A14" s="11">
        <v>10</v>
      </c>
      <c r="B14" s="29"/>
      <c r="C14" s="28"/>
      <c r="D14" s="29"/>
      <c r="E14" s="24"/>
      <c r="F14" s="29"/>
      <c r="G14" s="29"/>
      <c r="H14" s="29"/>
      <c r="I14" s="29"/>
      <c r="J14" s="29"/>
      <c r="K14" s="29"/>
      <c r="L14" s="24"/>
      <c r="M14" s="24">
        <f t="shared" ref="M14" si="34">MIN(B14:K14)</f>
        <v>0</v>
      </c>
      <c r="N14" s="24">
        <f t="shared" ref="N14" si="35">MAX(B14:K14)</f>
        <v>0</v>
      </c>
      <c r="O14" s="24">
        <f t="shared" ref="O14" si="36">N14-M14</f>
        <v>0</v>
      </c>
    </row>
    <row r="15" ht="15.95" customHeight="1" spans="1:15">
      <c r="A15" s="5">
        <v>11</v>
      </c>
      <c r="B15" s="29"/>
      <c r="C15" s="28"/>
      <c r="D15" s="29"/>
      <c r="E15" s="24"/>
      <c r="F15" s="29"/>
      <c r="G15" s="29"/>
      <c r="H15" s="29"/>
      <c r="I15" s="29"/>
      <c r="J15" s="29"/>
      <c r="K15" s="29"/>
      <c r="L15" s="24"/>
      <c r="M15" s="24">
        <f t="shared" ref="M15" si="37">MIN(B15:K15)</f>
        <v>0</v>
      </c>
      <c r="N15" s="24">
        <f t="shared" ref="N15" si="38">MAX(B15:K15)</f>
        <v>0</v>
      </c>
      <c r="O15" s="24">
        <f t="shared" ref="O15" si="39">N15-M15</f>
        <v>0</v>
      </c>
    </row>
    <row r="16" ht="15.95" customHeight="1" spans="1:15">
      <c r="A16" s="5">
        <v>12</v>
      </c>
      <c r="B16" s="29"/>
      <c r="C16" s="28"/>
      <c r="D16" s="29"/>
      <c r="E16" s="24"/>
      <c r="F16" s="29"/>
      <c r="G16" s="29"/>
      <c r="H16" s="29"/>
      <c r="I16" s="29"/>
      <c r="J16" s="29"/>
      <c r="K16" s="29"/>
      <c r="L16" s="24"/>
      <c r="M16" s="24">
        <f t="shared" ref="M16" si="40">MIN(B16:K16)</f>
        <v>0</v>
      </c>
      <c r="N16" s="24">
        <f t="shared" ref="N16" si="41">MAX(B16:K16)</f>
        <v>0</v>
      </c>
      <c r="O16" s="24">
        <f t="shared" ref="O16" si="42">N16-M16</f>
        <v>0</v>
      </c>
    </row>
    <row r="17" ht="15.95" customHeight="1" spans="1:15">
      <c r="A17" s="11">
        <v>1</v>
      </c>
      <c r="B17" s="29"/>
      <c r="C17" s="28"/>
      <c r="D17" s="29"/>
      <c r="E17" s="24"/>
      <c r="F17" s="29"/>
      <c r="G17" s="29"/>
      <c r="H17" s="29"/>
      <c r="I17" s="29"/>
      <c r="J17" s="29"/>
      <c r="K17" s="29"/>
      <c r="L17" s="24"/>
      <c r="M17" s="24">
        <f t="shared" ref="M17" si="43">MIN(B17:K17)</f>
        <v>0</v>
      </c>
      <c r="N17" s="24">
        <f t="shared" ref="N17" si="44">MAX(B17:K17)</f>
        <v>0</v>
      </c>
      <c r="O17" s="24">
        <f t="shared" ref="O17" si="45">N17-M17</f>
        <v>0</v>
      </c>
    </row>
    <row r="18" s="1" customFormat="1" ht="15.95" customHeight="1" spans="1:15">
      <c r="A18" s="11">
        <v>2</v>
      </c>
      <c r="B18" s="29"/>
      <c r="C18" s="28"/>
      <c r="D18" s="29"/>
      <c r="E18" s="24"/>
      <c r="F18" s="29"/>
      <c r="G18" s="29"/>
      <c r="H18" s="29"/>
      <c r="I18" s="29"/>
      <c r="J18" s="29"/>
      <c r="K18" s="29"/>
      <c r="L18" s="24"/>
      <c r="M18" s="24">
        <f t="shared" ref="M18" si="46">MIN(B18:K18)</f>
        <v>0</v>
      </c>
      <c r="N18" s="24">
        <f t="shared" ref="N18" si="47">MAX(B18:K18)</f>
        <v>0</v>
      </c>
      <c r="O18" s="24">
        <f t="shared" ref="O18" si="48">N18-M18</f>
        <v>0</v>
      </c>
    </row>
    <row r="19" ht="15.95" customHeight="1" spans="1:15">
      <c r="A19" s="11">
        <v>3</v>
      </c>
      <c r="B19" s="29"/>
      <c r="C19" s="28"/>
      <c r="D19" s="29"/>
      <c r="E19" s="24"/>
      <c r="F19" s="29"/>
      <c r="G19" s="29"/>
      <c r="H19" s="29"/>
      <c r="I19" s="29"/>
      <c r="J19" s="29"/>
      <c r="K19" s="29"/>
      <c r="L19" s="24"/>
      <c r="M19" s="24">
        <f t="shared" ref="M19" si="49">MIN(B19:K19)</f>
        <v>0</v>
      </c>
      <c r="N19" s="24">
        <f t="shared" ref="N19" si="50">MAX(B19:K19)</f>
        <v>0</v>
      </c>
      <c r="O19" s="24">
        <f t="shared" ref="O19" si="51">N19-M19</f>
        <v>0</v>
      </c>
    </row>
    <row r="20" s="1" customFormat="1" ht="15.95" customHeight="1" spans="1:15">
      <c r="A20" s="11">
        <v>4</v>
      </c>
      <c r="B20" s="29"/>
      <c r="C20" s="28"/>
      <c r="D20" s="29"/>
      <c r="E20" s="24"/>
      <c r="F20" s="29"/>
      <c r="G20" s="29"/>
      <c r="H20" s="29"/>
      <c r="I20" s="29"/>
      <c r="J20" s="29"/>
      <c r="K20" s="29"/>
      <c r="L20" s="24"/>
      <c r="M20" s="24">
        <f t="shared" ref="M20" si="52">MIN(B20:K20)</f>
        <v>0</v>
      </c>
      <c r="N20" s="24">
        <f t="shared" ref="N20" si="53">MAX(B20:K20)</f>
        <v>0</v>
      </c>
      <c r="O20" s="24">
        <f t="shared" ref="O20" si="54">N20-M20</f>
        <v>0</v>
      </c>
    </row>
    <row r="21" s="1" customFormat="1" ht="15.95" customHeight="1" spans="1:15">
      <c r="A21" s="11">
        <v>5</v>
      </c>
      <c r="B21" s="29"/>
      <c r="C21" s="28"/>
      <c r="D21" s="29"/>
      <c r="E21" s="24"/>
      <c r="F21" s="29"/>
      <c r="G21" s="29"/>
      <c r="H21" s="29"/>
      <c r="I21" s="29"/>
      <c r="J21" s="29"/>
      <c r="K21" s="29"/>
      <c r="L21" s="24"/>
      <c r="M21" s="24">
        <f t="shared" ref="M21:M22" si="55">MIN(B21:K21)</f>
        <v>0</v>
      </c>
      <c r="N21" s="24">
        <f t="shared" ref="N21:N22" si="56">MAX(B21:K21)</f>
        <v>0</v>
      </c>
      <c r="O21" s="24">
        <f t="shared" ref="O21:O22" si="57">N21-M21</f>
        <v>0</v>
      </c>
    </row>
    <row r="22" ht="15.95" customHeight="1" spans="1:15">
      <c r="A22" s="11">
        <v>6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24">
        <f t="shared" si="55"/>
        <v>0</v>
      </c>
      <c r="N22" s="24">
        <f t="shared" si="56"/>
        <v>0</v>
      </c>
      <c r="O22" s="24">
        <f t="shared" si="57"/>
        <v>0</v>
      </c>
    </row>
    <row r="23" ht="15.95" customHeight="1" spans="1:15">
      <c r="A23" s="5">
        <v>7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24">
        <f t="shared" ref="M23" si="58">MIN(B23:K23)</f>
        <v>0</v>
      </c>
      <c r="N23" s="24">
        <f t="shared" ref="N23" si="59">MAX(B23:K23)</f>
        <v>0</v>
      </c>
      <c r="O23" s="24">
        <f t="shared" ref="O23" si="60">N23-M23</f>
        <v>0</v>
      </c>
    </row>
    <row r="24" ht="18.6" spans="1:15">
      <c r="A24" s="20" t="s">
        <v>16</v>
      </c>
      <c r="B24" s="24">
        <f>AVERAGE(B3:B23)</f>
        <v>0.603485444230855</v>
      </c>
      <c r="C24" s="24">
        <f t="shared" ref="C24:O24" si="61">AVERAGE(C3:C23)</f>
        <v>0.614117184994066</v>
      </c>
      <c r="D24" s="24">
        <f t="shared" si="61"/>
        <v>0.424978091317212</v>
      </c>
      <c r="E24" s="24">
        <f t="shared" si="61"/>
        <v>0.4972</v>
      </c>
      <c r="F24" s="24">
        <f t="shared" si="61"/>
        <v>0.429658839523536</v>
      </c>
      <c r="G24" s="24">
        <f t="shared" si="61"/>
        <v>0.433664731469058</v>
      </c>
      <c r="H24" s="24">
        <f t="shared" si="61"/>
        <v>0.6082</v>
      </c>
      <c r="I24" s="24">
        <f t="shared" si="61"/>
        <v>0.843</v>
      </c>
      <c r="J24" s="24">
        <f t="shared" si="61"/>
        <v>0.56</v>
      </c>
      <c r="K24" s="24"/>
      <c r="L24" s="24">
        <f t="shared" si="61"/>
        <v>0.543955250414326</v>
      </c>
      <c r="M24" s="24">
        <f t="shared" si="61"/>
        <v>0.103538305041458</v>
      </c>
      <c r="N24" s="24">
        <f t="shared" si="61"/>
        <v>0.2352122101755</v>
      </c>
      <c r="O24" s="24">
        <f t="shared" si="61"/>
        <v>0.131673905134042</v>
      </c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0"/>
  <dimension ref="A1:O26"/>
  <sheetViews>
    <sheetView zoomScale="70" zoomScaleNormal="70" workbookViewId="0">
      <selection activeCell="F8" sqref="F8"/>
    </sheetView>
  </sheetViews>
  <sheetFormatPr defaultColWidth="9" defaultRowHeight="13.2"/>
  <cols>
    <col min="1" max="1" width="9.62962962962963" style="2" customWidth="1"/>
    <col min="2" max="8" width="9.75" customWidth="1"/>
    <col min="9" max="9" width="10.3796296296296" customWidth="1"/>
    <col min="10" max="10" width="9.75" customWidth="1"/>
    <col min="11" max="11" width="10.5" customWidth="1"/>
    <col min="12" max="15" width="9.75" customWidth="1"/>
  </cols>
  <sheetData>
    <row r="1" ht="22.8" spans="2:6">
      <c r="B1" s="3"/>
      <c r="F1" s="4" t="s">
        <v>40</v>
      </c>
    </row>
    <row r="2" ht="15.95" customHeight="1" spans="1:15">
      <c r="A2" s="5" t="s">
        <v>1</v>
      </c>
      <c r="B2" s="11" t="s">
        <v>2</v>
      </c>
      <c r="C2" s="11" t="s">
        <v>3</v>
      </c>
      <c r="D2" s="25" t="s">
        <v>4</v>
      </c>
      <c r="E2" s="25" t="s">
        <v>5</v>
      </c>
      <c r="F2" s="25" t="s">
        <v>6</v>
      </c>
      <c r="G2" s="11" t="s">
        <v>7</v>
      </c>
      <c r="H2" s="26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3" t="s">
        <v>13</v>
      </c>
      <c r="N2" s="11" t="s">
        <v>14</v>
      </c>
      <c r="O2" s="23" t="s">
        <v>15</v>
      </c>
    </row>
    <row r="3" ht="15.95" customHeight="1" spans="1:15">
      <c r="A3" s="11">
        <v>11</v>
      </c>
      <c r="B3" s="27"/>
      <c r="C3" s="28">
        <v>1.36318942601882</v>
      </c>
      <c r="D3" s="29">
        <v>1.88656699549698</v>
      </c>
      <c r="E3" s="30"/>
      <c r="F3" s="27"/>
      <c r="G3" s="27"/>
      <c r="H3" s="27"/>
      <c r="I3" s="27"/>
      <c r="J3" s="27"/>
      <c r="K3" s="27"/>
      <c r="L3" s="24">
        <f t="shared" ref="L3:L8" si="0">AVERAGE(B3:K3)</f>
        <v>1.6248782107579</v>
      </c>
      <c r="M3" s="24">
        <f t="shared" ref="M3" si="1">MIN(B3:K3)</f>
        <v>1.36318942601882</v>
      </c>
      <c r="N3" s="24">
        <f t="shared" ref="N3" si="2">MAX(B3:K3)</f>
        <v>1.88656699549698</v>
      </c>
      <c r="O3" s="24">
        <f t="shared" ref="O3" si="3">N3-M3</f>
        <v>0.523377569478163</v>
      </c>
    </row>
    <row r="4" ht="15.95" customHeight="1" spans="1:15">
      <c r="A4" s="11">
        <v>12</v>
      </c>
      <c r="B4" s="29">
        <v>1.78768952844725</v>
      </c>
      <c r="C4" s="28">
        <v>1.9136621697763</v>
      </c>
      <c r="D4" s="29">
        <v>1.1632492398454</v>
      </c>
      <c r="E4" s="24">
        <v>0.873</v>
      </c>
      <c r="F4" s="29"/>
      <c r="G4" s="29"/>
      <c r="H4" s="29">
        <v>1.432</v>
      </c>
      <c r="I4" s="29"/>
      <c r="J4" s="29">
        <v>2.27</v>
      </c>
      <c r="K4" s="29"/>
      <c r="L4" s="24">
        <f t="shared" si="0"/>
        <v>1.57326682301149</v>
      </c>
      <c r="M4" s="24">
        <f t="shared" ref="M4" si="4">MIN(B4:K4)</f>
        <v>0.873</v>
      </c>
      <c r="N4" s="24">
        <f t="shared" ref="N4" si="5">MAX(B4:K4)</f>
        <v>2.27</v>
      </c>
      <c r="O4" s="24">
        <f t="shared" ref="O4" si="6">N4-M4</f>
        <v>1.397</v>
      </c>
    </row>
    <row r="5" ht="15.95" customHeight="1" spans="1:15">
      <c r="A5" s="11">
        <v>1</v>
      </c>
      <c r="B5" s="29">
        <v>1.76090766285254</v>
      </c>
      <c r="C5" s="28">
        <v>0.913283533503336</v>
      </c>
      <c r="D5" s="24">
        <v>1.22468435907117</v>
      </c>
      <c r="E5" s="24">
        <v>1.02</v>
      </c>
      <c r="F5" s="29"/>
      <c r="G5" s="29"/>
      <c r="H5" s="29">
        <v>1.515</v>
      </c>
      <c r="I5" s="29">
        <v>1.782</v>
      </c>
      <c r="J5" s="29">
        <v>2.81</v>
      </c>
      <c r="K5" s="29"/>
      <c r="L5" s="24">
        <f t="shared" si="0"/>
        <v>1.57512507934672</v>
      </c>
      <c r="M5" s="24">
        <f t="shared" ref="M5" si="7">MIN(B5:K5)</f>
        <v>0.913283533503336</v>
      </c>
      <c r="N5" s="24">
        <f t="shared" ref="N5" si="8">MAX(B5:K5)</f>
        <v>2.81</v>
      </c>
      <c r="O5" s="24">
        <f t="shared" ref="O5" si="9">N5-M5</f>
        <v>1.89671646649666</v>
      </c>
    </row>
    <row r="6" ht="15.95" customHeight="1" spans="1:15">
      <c r="A6" s="11">
        <v>2</v>
      </c>
      <c r="B6" s="29">
        <v>1.72473903977642</v>
      </c>
      <c r="C6" s="28">
        <v>1.81894936477024</v>
      </c>
      <c r="D6" s="29">
        <v>1.85715554052977</v>
      </c>
      <c r="E6" s="24">
        <v>0.8</v>
      </c>
      <c r="F6" s="29">
        <v>1.74765069097485</v>
      </c>
      <c r="G6" s="29"/>
      <c r="H6" s="29">
        <v>1.488</v>
      </c>
      <c r="I6" s="29">
        <v>1.85</v>
      </c>
      <c r="J6" s="29">
        <v>2.4</v>
      </c>
      <c r="K6" s="29"/>
      <c r="L6" s="24">
        <f t="shared" si="0"/>
        <v>1.71081182950641</v>
      </c>
      <c r="M6" s="24">
        <f t="shared" ref="M6" si="10">MIN(B6:K6)</f>
        <v>0.8</v>
      </c>
      <c r="N6" s="24">
        <f t="shared" ref="N6" si="11">MAX(B6:K6)</f>
        <v>2.4</v>
      </c>
      <c r="O6" s="24">
        <f t="shared" ref="O6" si="12">N6-M6</f>
        <v>1.6</v>
      </c>
    </row>
    <row r="7" ht="15.95" customHeight="1" spans="1:15">
      <c r="A7" s="11">
        <v>3</v>
      </c>
      <c r="B7" s="29">
        <v>1.8190171877725</v>
      </c>
      <c r="C7" s="28">
        <v>1.09478893032982</v>
      </c>
      <c r="D7" s="29">
        <v>1.16114791892307</v>
      </c>
      <c r="E7" s="24">
        <v>0.84</v>
      </c>
      <c r="F7" s="29">
        <v>1.77777963245126e-14</v>
      </c>
      <c r="G7" s="29"/>
      <c r="H7" s="29">
        <v>1.227</v>
      </c>
      <c r="I7" s="29">
        <v>2.665</v>
      </c>
      <c r="J7" s="29">
        <v>1.76</v>
      </c>
      <c r="K7" s="29"/>
      <c r="L7" s="24">
        <f t="shared" si="0"/>
        <v>1.32086925462818</v>
      </c>
      <c r="M7" s="24">
        <f t="shared" ref="M7" si="13">MIN(B7:K7)</f>
        <v>1.77777963245126e-14</v>
      </c>
      <c r="N7" s="24">
        <f t="shared" ref="N7" si="14">MAX(B7:K7)</f>
        <v>2.665</v>
      </c>
      <c r="O7" s="24">
        <f t="shared" ref="O7" si="15">N7-M7</f>
        <v>2.66499999999998</v>
      </c>
    </row>
    <row r="8" ht="15.95" customHeight="1" spans="1:15">
      <c r="A8" s="11">
        <v>4</v>
      </c>
      <c r="B8" s="29">
        <v>1.78672716894404</v>
      </c>
      <c r="C8" s="28">
        <v>1.41689635230631</v>
      </c>
      <c r="D8" s="29">
        <v>1.33509578702246</v>
      </c>
      <c r="E8" s="24">
        <v>0.94</v>
      </c>
      <c r="F8" s="19"/>
      <c r="G8" s="29"/>
      <c r="H8" s="29">
        <v>1.961</v>
      </c>
      <c r="I8" s="29">
        <v>2.192</v>
      </c>
      <c r="J8" s="29">
        <v>1.5</v>
      </c>
      <c r="K8" s="29"/>
      <c r="L8" s="24">
        <f t="shared" si="0"/>
        <v>1.59024561546754</v>
      </c>
      <c r="M8" s="24">
        <f t="shared" ref="M8" si="16">MIN(B8:K8)</f>
        <v>0.94</v>
      </c>
      <c r="N8" s="24">
        <f t="shared" ref="N8" si="17">MAX(B8:K8)</f>
        <v>2.192</v>
      </c>
      <c r="O8" s="24">
        <f t="shared" ref="O8" si="18">N8-M8</f>
        <v>1.252</v>
      </c>
    </row>
    <row r="9" ht="15.95" customHeight="1" spans="1:15">
      <c r="A9" s="11">
        <v>5</v>
      </c>
      <c r="B9" s="29"/>
      <c r="C9" s="28"/>
      <c r="D9" s="29"/>
      <c r="E9" s="24"/>
      <c r="F9" s="29"/>
      <c r="G9" s="29"/>
      <c r="H9" s="29"/>
      <c r="I9" s="29"/>
      <c r="J9" s="29"/>
      <c r="K9" s="29"/>
      <c r="L9" s="24"/>
      <c r="M9" s="24">
        <f t="shared" ref="M9" si="19">MIN(B9:K9)</f>
        <v>0</v>
      </c>
      <c r="N9" s="24">
        <f t="shared" ref="N9" si="20">MAX(B9:K9)</f>
        <v>0</v>
      </c>
      <c r="O9" s="24">
        <f t="shared" ref="O9" si="21">N9-M9</f>
        <v>0</v>
      </c>
    </row>
    <row r="10" ht="15.95" customHeight="1" spans="1:15">
      <c r="A10" s="11">
        <v>6</v>
      </c>
      <c r="B10" s="29"/>
      <c r="C10" s="28"/>
      <c r="D10" s="29"/>
      <c r="E10" s="24"/>
      <c r="F10" s="29"/>
      <c r="G10" s="29"/>
      <c r="H10" s="29"/>
      <c r="I10" s="29"/>
      <c r="J10" s="29"/>
      <c r="K10" s="29"/>
      <c r="L10" s="24"/>
      <c r="M10" s="24">
        <f t="shared" ref="M10" si="22">MIN(B10:K10)</f>
        <v>0</v>
      </c>
      <c r="N10" s="24">
        <f t="shared" ref="N10" si="23">MAX(B10:K10)</f>
        <v>0</v>
      </c>
      <c r="O10" s="24">
        <f t="shared" ref="O10" si="24">N10-M10</f>
        <v>0</v>
      </c>
    </row>
    <row r="11" ht="15.95" customHeight="1" spans="1:15">
      <c r="A11" s="11">
        <v>7</v>
      </c>
      <c r="B11" s="29"/>
      <c r="C11" s="28"/>
      <c r="D11" s="29"/>
      <c r="E11" s="24"/>
      <c r="F11" s="29"/>
      <c r="G11" s="29"/>
      <c r="H11" s="29"/>
      <c r="I11" s="29"/>
      <c r="J11" s="29"/>
      <c r="K11" s="29"/>
      <c r="L11" s="24"/>
      <c r="M11" s="24">
        <f t="shared" ref="M11" si="25">MIN(B11:K11)</f>
        <v>0</v>
      </c>
      <c r="N11" s="24">
        <f t="shared" ref="N11" si="26">MAX(B11:K11)</f>
        <v>0</v>
      </c>
      <c r="O11" s="24">
        <f t="shared" ref="O11" si="27">N11-M11</f>
        <v>0</v>
      </c>
    </row>
    <row r="12" ht="15.95" customHeight="1" spans="1:15">
      <c r="A12" s="11">
        <v>8</v>
      </c>
      <c r="B12" s="29"/>
      <c r="C12" s="28"/>
      <c r="D12" s="29"/>
      <c r="E12" s="24"/>
      <c r="F12" s="29"/>
      <c r="G12" s="29"/>
      <c r="H12" s="29"/>
      <c r="I12" s="29"/>
      <c r="J12" s="29"/>
      <c r="K12" s="29"/>
      <c r="L12" s="24"/>
      <c r="M12" s="24">
        <f t="shared" ref="M12" si="28">MIN(B12:K12)</f>
        <v>0</v>
      </c>
      <c r="N12" s="24">
        <f t="shared" ref="N12" si="29">MAX(B12:K12)</f>
        <v>0</v>
      </c>
      <c r="O12" s="24">
        <f t="shared" ref="O12" si="30">N12-M12</f>
        <v>0</v>
      </c>
    </row>
    <row r="13" ht="15.95" customHeight="1" spans="1:15">
      <c r="A13" s="11">
        <v>9</v>
      </c>
      <c r="B13" s="29"/>
      <c r="C13" s="28"/>
      <c r="D13" s="29"/>
      <c r="E13" s="24"/>
      <c r="F13" s="29"/>
      <c r="G13" s="29"/>
      <c r="H13" s="29"/>
      <c r="I13" s="29"/>
      <c r="J13" s="29"/>
      <c r="K13" s="29"/>
      <c r="L13" s="24"/>
      <c r="M13" s="24">
        <f t="shared" ref="M13" si="31">MIN(B13:K13)</f>
        <v>0</v>
      </c>
      <c r="N13" s="24">
        <f t="shared" ref="N13" si="32">MAX(B13:K13)</f>
        <v>0</v>
      </c>
      <c r="O13" s="24">
        <f t="shared" ref="O13" si="33">N13-M13</f>
        <v>0</v>
      </c>
    </row>
    <row r="14" ht="15.95" customHeight="1" spans="1:15">
      <c r="A14" s="11">
        <v>10</v>
      </c>
      <c r="B14" s="29"/>
      <c r="C14" s="28"/>
      <c r="D14" s="29"/>
      <c r="E14" s="24"/>
      <c r="F14" s="29"/>
      <c r="G14" s="29"/>
      <c r="H14" s="29"/>
      <c r="I14" s="29"/>
      <c r="J14" s="29"/>
      <c r="K14" s="29"/>
      <c r="L14" s="24"/>
      <c r="M14" s="24">
        <f t="shared" ref="M14" si="34">MIN(B14:K14)</f>
        <v>0</v>
      </c>
      <c r="N14" s="24">
        <f t="shared" ref="N14" si="35">MAX(B14:K14)</f>
        <v>0</v>
      </c>
      <c r="O14" s="24">
        <f t="shared" ref="O14" si="36">N14-M14</f>
        <v>0</v>
      </c>
    </row>
    <row r="15" ht="15.95" customHeight="1" spans="1:15">
      <c r="A15" s="5">
        <v>11</v>
      </c>
      <c r="B15" s="29"/>
      <c r="C15" s="28"/>
      <c r="D15" s="29"/>
      <c r="E15" s="24"/>
      <c r="F15" s="29"/>
      <c r="G15" s="29"/>
      <c r="H15" s="29"/>
      <c r="I15" s="29"/>
      <c r="J15" s="29"/>
      <c r="K15" s="29"/>
      <c r="L15" s="24"/>
      <c r="M15" s="24">
        <f t="shared" ref="M15" si="37">MIN(B15:K15)</f>
        <v>0</v>
      </c>
      <c r="N15" s="24">
        <f t="shared" ref="N15" si="38">MAX(B15:K15)</f>
        <v>0</v>
      </c>
      <c r="O15" s="24">
        <f t="shared" ref="O15" si="39">N15-M15</f>
        <v>0</v>
      </c>
    </row>
    <row r="16" ht="15.95" customHeight="1" spans="1:15">
      <c r="A16" s="5">
        <v>12</v>
      </c>
      <c r="B16" s="29"/>
      <c r="C16" s="28"/>
      <c r="D16" s="29"/>
      <c r="E16" s="24"/>
      <c r="F16" s="29"/>
      <c r="G16" s="29"/>
      <c r="H16" s="29"/>
      <c r="I16" s="29"/>
      <c r="J16" s="29"/>
      <c r="K16" s="29"/>
      <c r="L16" s="24"/>
      <c r="M16" s="24">
        <f t="shared" ref="M16" si="40">MIN(B16:K16)</f>
        <v>0</v>
      </c>
      <c r="N16" s="24">
        <f t="shared" ref="N16" si="41">MAX(B16:K16)</f>
        <v>0</v>
      </c>
      <c r="O16" s="24">
        <f t="shared" ref="O16" si="42">N16-M16</f>
        <v>0</v>
      </c>
    </row>
    <row r="17" ht="15.95" customHeight="1" spans="1:15">
      <c r="A17" s="11">
        <v>1</v>
      </c>
      <c r="B17" s="29"/>
      <c r="C17" s="28"/>
      <c r="D17" s="29"/>
      <c r="E17" s="24"/>
      <c r="F17" s="29"/>
      <c r="G17" s="29"/>
      <c r="H17" s="29"/>
      <c r="I17" s="29"/>
      <c r="J17" s="29"/>
      <c r="K17" s="29"/>
      <c r="L17" s="24"/>
      <c r="M17" s="24">
        <f t="shared" ref="M17" si="43">MIN(B17:K17)</f>
        <v>0</v>
      </c>
      <c r="N17" s="24">
        <f t="shared" ref="N17" si="44">MAX(B17:K17)</f>
        <v>0</v>
      </c>
      <c r="O17" s="24">
        <f t="shared" ref="O17" si="45">N17-M17</f>
        <v>0</v>
      </c>
    </row>
    <row r="18" s="1" customFormat="1" ht="15.95" customHeight="1" spans="1:15">
      <c r="A18" s="11">
        <v>2</v>
      </c>
      <c r="B18" s="29"/>
      <c r="C18" s="28"/>
      <c r="D18" s="29"/>
      <c r="E18" s="24"/>
      <c r="F18" s="29"/>
      <c r="G18" s="29"/>
      <c r="H18" s="29"/>
      <c r="I18" s="29"/>
      <c r="J18" s="29"/>
      <c r="K18" s="29"/>
      <c r="L18" s="24"/>
      <c r="M18" s="24">
        <f t="shared" ref="M18" si="46">MIN(B18:K18)</f>
        <v>0</v>
      </c>
      <c r="N18" s="24">
        <f t="shared" ref="N18" si="47">MAX(B18:K18)</f>
        <v>0</v>
      </c>
      <c r="O18" s="24">
        <f t="shared" ref="O18" si="48">N18-M18</f>
        <v>0</v>
      </c>
    </row>
    <row r="19" ht="15.95" customHeight="1" spans="1:15">
      <c r="A19" s="11">
        <v>3</v>
      </c>
      <c r="B19" s="29"/>
      <c r="C19" s="28"/>
      <c r="D19" s="29"/>
      <c r="E19" s="24"/>
      <c r="F19" s="29"/>
      <c r="G19" s="29"/>
      <c r="H19" s="29"/>
      <c r="I19" s="29"/>
      <c r="J19" s="29"/>
      <c r="K19" s="29"/>
      <c r="L19" s="24"/>
      <c r="M19" s="24">
        <f t="shared" ref="M19" si="49">MIN(B19:K19)</f>
        <v>0</v>
      </c>
      <c r="N19" s="24">
        <f t="shared" ref="N19" si="50">MAX(B19:K19)</f>
        <v>0</v>
      </c>
      <c r="O19" s="24">
        <f t="shared" ref="O19" si="51">N19-M19</f>
        <v>0</v>
      </c>
    </row>
    <row r="20" s="1" customFormat="1" ht="15.95" customHeight="1" spans="1:15">
      <c r="A20" s="11">
        <v>4</v>
      </c>
      <c r="B20" s="29"/>
      <c r="C20" s="28"/>
      <c r="D20" s="29"/>
      <c r="E20" s="24"/>
      <c r="F20" s="29"/>
      <c r="G20" s="29"/>
      <c r="H20" s="29"/>
      <c r="I20" s="29"/>
      <c r="J20" s="29"/>
      <c r="K20" s="29"/>
      <c r="L20" s="24"/>
      <c r="M20" s="24">
        <f t="shared" ref="M20" si="52">MIN(B20:K20)</f>
        <v>0</v>
      </c>
      <c r="N20" s="24">
        <f t="shared" ref="N20" si="53">MAX(B20:K20)</f>
        <v>0</v>
      </c>
      <c r="O20" s="24">
        <f t="shared" ref="O20" si="54">N20-M20</f>
        <v>0</v>
      </c>
    </row>
    <row r="21" s="1" customFormat="1" ht="15.95" customHeight="1" spans="1:15">
      <c r="A21" s="11">
        <v>5</v>
      </c>
      <c r="B21" s="29"/>
      <c r="C21" s="28"/>
      <c r="D21" s="29"/>
      <c r="E21" s="24"/>
      <c r="F21" s="29"/>
      <c r="G21" s="29"/>
      <c r="H21" s="29"/>
      <c r="I21" s="29"/>
      <c r="J21" s="29"/>
      <c r="K21" s="29"/>
      <c r="L21" s="24"/>
      <c r="M21" s="24">
        <f t="shared" ref="M21:M22" si="55">MIN(B21:K21)</f>
        <v>0</v>
      </c>
      <c r="N21" s="24">
        <f t="shared" ref="N21:N22" si="56">MAX(B21:K21)</f>
        <v>0</v>
      </c>
      <c r="O21" s="24">
        <f t="shared" ref="O21:O22" si="57">N21-M21</f>
        <v>0</v>
      </c>
    </row>
    <row r="22" ht="15.95" customHeight="1" spans="1:15">
      <c r="A22" s="11">
        <v>6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24">
        <f t="shared" si="55"/>
        <v>0</v>
      </c>
      <c r="N22" s="24">
        <f t="shared" si="56"/>
        <v>0</v>
      </c>
      <c r="O22" s="24">
        <f t="shared" si="57"/>
        <v>0</v>
      </c>
    </row>
    <row r="23" ht="15.95" customHeight="1" spans="1:15">
      <c r="A23" s="5">
        <v>7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24">
        <f t="shared" ref="M23" si="58">MIN(B23:K23)</f>
        <v>0</v>
      </c>
      <c r="N23" s="24">
        <f t="shared" ref="N23" si="59">MAX(B23:K23)</f>
        <v>0</v>
      </c>
      <c r="O23" s="24">
        <f t="shared" ref="O23" si="60">N23-M23</f>
        <v>0</v>
      </c>
    </row>
    <row r="24" ht="18.6" spans="1:15">
      <c r="A24" s="20" t="s">
        <v>16</v>
      </c>
      <c r="B24" s="24">
        <f>AVERAGE(B3:B23)</f>
        <v>1.77581611755855</v>
      </c>
      <c r="C24" s="24">
        <f t="shared" ref="C24:O24" si="61">AVERAGE(C3:C23)</f>
        <v>1.42012829611747</v>
      </c>
      <c r="D24" s="24">
        <f t="shared" si="61"/>
        <v>1.43798330681481</v>
      </c>
      <c r="E24" s="24">
        <f t="shared" si="61"/>
        <v>0.8946</v>
      </c>
      <c r="F24" s="24">
        <f t="shared" si="61"/>
        <v>0.873825345487433</v>
      </c>
      <c r="G24" s="24"/>
      <c r="H24" s="24">
        <f t="shared" si="61"/>
        <v>1.5246</v>
      </c>
      <c r="I24" s="24">
        <f t="shared" si="61"/>
        <v>2.12225</v>
      </c>
      <c r="J24" s="24">
        <f t="shared" si="61"/>
        <v>2.148</v>
      </c>
      <c r="K24" s="24"/>
      <c r="L24" s="24">
        <f t="shared" si="61"/>
        <v>1.56586613545304</v>
      </c>
      <c r="M24" s="24">
        <f t="shared" si="61"/>
        <v>0.232832045691532</v>
      </c>
      <c r="N24" s="24">
        <f t="shared" si="61"/>
        <v>0.677312714071285</v>
      </c>
      <c r="O24" s="24">
        <f t="shared" si="61"/>
        <v>0.444480668379753</v>
      </c>
    </row>
    <row r="26" spans="7:7">
      <c r="G26" s="32"/>
    </row>
  </sheetData>
  <pageMargins left="0.787" right="0.787" top="0.984" bottom="0.984" header="0.512" footer="0.512"/>
  <pageSetup paperSize="9" orientation="portrait" verticalDpi="300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O24"/>
  <sheetViews>
    <sheetView zoomScale="70" zoomScaleNormal="70" workbookViewId="0">
      <selection activeCell="F8" sqref="F8"/>
    </sheetView>
  </sheetViews>
  <sheetFormatPr defaultColWidth="9" defaultRowHeight="13.2"/>
  <cols>
    <col min="1" max="1" width="9.62962962962963" style="2" customWidth="1"/>
    <col min="2" max="8" width="9.75" customWidth="1"/>
    <col min="9" max="9" width="10.3796296296296" customWidth="1"/>
    <col min="10" max="10" width="9.75" customWidth="1"/>
    <col min="11" max="11" width="10.5" customWidth="1"/>
    <col min="12" max="15" width="9.75" customWidth="1"/>
  </cols>
  <sheetData>
    <row r="1" ht="22.8" spans="2:6">
      <c r="B1" s="3"/>
      <c r="F1" s="4" t="s">
        <v>41</v>
      </c>
    </row>
    <row r="2" ht="15" spans="1:15">
      <c r="A2" s="5" t="s">
        <v>1</v>
      </c>
      <c r="B2" s="11" t="s">
        <v>2</v>
      </c>
      <c r="C2" s="11" t="s">
        <v>3</v>
      </c>
      <c r="D2" s="25" t="s">
        <v>4</v>
      </c>
      <c r="E2" s="25" t="s">
        <v>5</v>
      </c>
      <c r="F2" s="25" t="s">
        <v>6</v>
      </c>
      <c r="G2" s="11" t="s">
        <v>7</v>
      </c>
      <c r="H2" s="26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3" t="s">
        <v>13</v>
      </c>
      <c r="N2" s="11" t="s">
        <v>14</v>
      </c>
      <c r="O2" s="23" t="s">
        <v>15</v>
      </c>
    </row>
    <row r="3" ht="15.95" customHeight="1" spans="1:15">
      <c r="A3" s="11">
        <v>11</v>
      </c>
      <c r="B3" s="27"/>
      <c r="C3" s="28">
        <v>0.469806917409853</v>
      </c>
      <c r="D3" s="29">
        <v>0.872058019601292</v>
      </c>
      <c r="E3" s="30"/>
      <c r="F3" s="27"/>
      <c r="G3" s="27"/>
      <c r="H3" s="27"/>
      <c r="I3" s="27"/>
      <c r="J3" s="27"/>
      <c r="K3" s="27"/>
      <c r="L3" s="24">
        <f t="shared" ref="L3:L8" si="0">AVERAGE(B3:K3)</f>
        <v>0.670932468505573</v>
      </c>
      <c r="M3" s="24">
        <f t="shared" ref="M3" si="1">MIN(B3:K3)</f>
        <v>0.469806917409853</v>
      </c>
      <c r="N3" s="24">
        <f t="shared" ref="N3" si="2">MAX(B3:K3)</f>
        <v>0.872058019601292</v>
      </c>
      <c r="O3" s="24">
        <f t="shared" ref="O3" si="3">N3-M3</f>
        <v>0.40225110219144</v>
      </c>
    </row>
    <row r="4" ht="15.95" customHeight="1" spans="1:15">
      <c r="A4" s="11">
        <v>12</v>
      </c>
      <c r="B4" s="29">
        <v>0.862166682424496</v>
      </c>
      <c r="C4" s="28">
        <v>0.598564497108901</v>
      </c>
      <c r="D4" s="29">
        <v>0.780812132338294</v>
      </c>
      <c r="E4" s="24">
        <v>0.309</v>
      </c>
      <c r="F4" s="29"/>
      <c r="G4" s="29">
        <v>0.563380057617752</v>
      </c>
      <c r="H4" s="29">
        <v>1.128</v>
      </c>
      <c r="I4" s="29"/>
      <c r="J4" s="29">
        <v>0.72</v>
      </c>
      <c r="K4" s="29"/>
      <c r="L4" s="24">
        <f t="shared" si="0"/>
        <v>0.708846195641349</v>
      </c>
      <c r="M4" s="24">
        <f t="shared" ref="M4" si="4">MIN(B4:K4)</f>
        <v>0.309</v>
      </c>
      <c r="N4" s="24">
        <f t="shared" ref="N4" si="5">MAX(B4:K4)</f>
        <v>1.128</v>
      </c>
      <c r="O4" s="24">
        <f t="shared" ref="O4" si="6">N4-M4</f>
        <v>0.819</v>
      </c>
    </row>
    <row r="5" ht="15.95" customHeight="1" spans="1:15">
      <c r="A5" s="11">
        <v>1</v>
      </c>
      <c r="B5" s="29">
        <v>0.820386395523204</v>
      </c>
      <c r="C5" s="28">
        <v>0.812480115925425</v>
      </c>
      <c r="D5" s="24">
        <v>0.787541618059674</v>
      </c>
      <c r="E5" s="24">
        <v>0.41</v>
      </c>
      <c r="F5" s="29"/>
      <c r="G5" s="29">
        <v>0.671247627816101</v>
      </c>
      <c r="H5" s="29">
        <v>0.822</v>
      </c>
      <c r="I5" s="29">
        <v>0.66</v>
      </c>
      <c r="J5" s="29">
        <v>0.94</v>
      </c>
      <c r="K5" s="29">
        <v>0.707</v>
      </c>
      <c r="L5" s="24">
        <f t="shared" si="0"/>
        <v>0.7367395285916</v>
      </c>
      <c r="M5" s="24">
        <f t="shared" ref="M5" si="7">MIN(B5:K5)</f>
        <v>0.41</v>
      </c>
      <c r="N5" s="24">
        <f t="shared" ref="N5" si="8">MAX(B5:K5)</f>
        <v>0.94</v>
      </c>
      <c r="O5" s="24">
        <f t="shared" ref="O5" si="9">N5-M5</f>
        <v>0.53</v>
      </c>
    </row>
    <row r="6" ht="15.95" customHeight="1" spans="1:15">
      <c r="A6" s="11">
        <v>2</v>
      </c>
      <c r="B6" s="29">
        <v>0.864698748617688</v>
      </c>
      <c r="C6" s="28">
        <v>0.693796644362707</v>
      </c>
      <c r="D6" s="29">
        <v>0.831094256653455</v>
      </c>
      <c r="E6" s="24">
        <v>0.48</v>
      </c>
      <c r="F6" s="29">
        <v>1.07195852887064</v>
      </c>
      <c r="G6" s="29">
        <v>0.526706854934938</v>
      </c>
      <c r="H6" s="29">
        <v>0.74</v>
      </c>
      <c r="I6" s="29">
        <v>0.86</v>
      </c>
      <c r="J6" s="29">
        <v>0.72</v>
      </c>
      <c r="K6" s="29">
        <v>0.627</v>
      </c>
      <c r="L6" s="24">
        <f t="shared" si="0"/>
        <v>0.741525503343943</v>
      </c>
      <c r="M6" s="24">
        <f t="shared" ref="M6" si="10">MIN(B6:K6)</f>
        <v>0.48</v>
      </c>
      <c r="N6" s="24">
        <f t="shared" ref="N6" si="11">MAX(B6:K6)</f>
        <v>1.07195852887064</v>
      </c>
      <c r="O6" s="24">
        <f t="shared" ref="O6" si="12">N6-M6</f>
        <v>0.591958528870638</v>
      </c>
    </row>
    <row r="7" ht="15.95" customHeight="1" spans="1:15">
      <c r="A7" s="11">
        <v>3</v>
      </c>
      <c r="B7" s="29">
        <v>0.858542897963471</v>
      </c>
      <c r="C7" s="28">
        <v>0.660703148311055</v>
      </c>
      <c r="D7" s="29">
        <v>0.609218465922873</v>
      </c>
      <c r="E7" s="24">
        <v>0.51</v>
      </c>
      <c r="F7" s="29">
        <v>0.746188105431377</v>
      </c>
      <c r="G7" s="29">
        <v>0.691227144878134</v>
      </c>
      <c r="H7" s="29">
        <v>0.74</v>
      </c>
      <c r="I7" s="29">
        <v>1.023</v>
      </c>
      <c r="J7" s="29">
        <v>1.06</v>
      </c>
      <c r="K7" s="29">
        <v>0</v>
      </c>
      <c r="L7" s="24">
        <f t="shared" si="0"/>
        <v>0.689887976250691</v>
      </c>
      <c r="M7" s="24">
        <f t="shared" ref="M7" si="13">MIN(B7:K7)</f>
        <v>0</v>
      </c>
      <c r="N7" s="24">
        <f t="shared" ref="N7" si="14">MAX(B7:K7)</f>
        <v>1.06</v>
      </c>
      <c r="O7" s="24">
        <f t="shared" ref="O7" si="15">N7-M7</f>
        <v>1.06</v>
      </c>
    </row>
    <row r="8" ht="15.95" customHeight="1" spans="1:15">
      <c r="A8" s="11">
        <v>4</v>
      </c>
      <c r="B8" s="29">
        <v>0.80368494112655</v>
      </c>
      <c r="C8" s="28">
        <v>0.585053980235385</v>
      </c>
      <c r="D8" s="29">
        <v>0.510642253754368</v>
      </c>
      <c r="E8" s="24">
        <v>0.31</v>
      </c>
      <c r="F8" s="19"/>
      <c r="G8" s="29">
        <v>0.743205275966016</v>
      </c>
      <c r="H8" s="29">
        <v>1.042</v>
      </c>
      <c r="I8" s="29">
        <v>0.673</v>
      </c>
      <c r="J8" s="29">
        <v>0.7</v>
      </c>
      <c r="K8" s="29">
        <v>0.834</v>
      </c>
      <c r="L8" s="24">
        <f t="shared" si="0"/>
        <v>0.689065161231369</v>
      </c>
      <c r="M8" s="24">
        <f t="shared" ref="M8" si="16">MIN(B8:K8)</f>
        <v>0.31</v>
      </c>
      <c r="N8" s="24">
        <f t="shared" ref="N8" si="17">MAX(B8:K8)</f>
        <v>1.042</v>
      </c>
      <c r="O8" s="24">
        <f t="shared" ref="O8" si="18">N8-M8</f>
        <v>0.732</v>
      </c>
    </row>
    <row r="9" ht="15.95" customHeight="1" spans="1:15">
      <c r="A9" s="11">
        <v>5</v>
      </c>
      <c r="B9" s="29"/>
      <c r="C9" s="28"/>
      <c r="D9" s="29"/>
      <c r="E9" s="24"/>
      <c r="F9" s="29"/>
      <c r="G9" s="29"/>
      <c r="H9" s="29"/>
      <c r="I9" s="29"/>
      <c r="J9" s="29"/>
      <c r="K9" s="29"/>
      <c r="L9" s="24"/>
      <c r="M9" s="24">
        <f t="shared" ref="M9" si="19">MIN(B9:K9)</f>
        <v>0</v>
      </c>
      <c r="N9" s="24">
        <f t="shared" ref="N9" si="20">MAX(B9:K9)</f>
        <v>0</v>
      </c>
      <c r="O9" s="24">
        <f t="shared" ref="O9" si="21">N9-M9</f>
        <v>0</v>
      </c>
    </row>
    <row r="10" ht="15.95" customHeight="1" spans="1:15">
      <c r="A10" s="11">
        <v>6</v>
      </c>
      <c r="B10" s="29"/>
      <c r="C10" s="28"/>
      <c r="D10" s="29"/>
      <c r="E10" s="24"/>
      <c r="F10" s="29"/>
      <c r="G10" s="29"/>
      <c r="H10" s="29"/>
      <c r="I10" s="29"/>
      <c r="J10" s="29"/>
      <c r="K10" s="29"/>
      <c r="L10" s="24"/>
      <c r="M10" s="24">
        <f t="shared" ref="M10" si="22">MIN(B10:K10)</f>
        <v>0</v>
      </c>
      <c r="N10" s="24">
        <f t="shared" ref="N10" si="23">MAX(B10:K10)</f>
        <v>0</v>
      </c>
      <c r="O10" s="24">
        <f t="shared" ref="O10" si="24">N10-M10</f>
        <v>0</v>
      </c>
    </row>
    <row r="11" ht="15.95" customHeight="1" spans="1:15">
      <c r="A11" s="11">
        <v>7</v>
      </c>
      <c r="B11" s="29"/>
      <c r="C11" s="28"/>
      <c r="D11" s="29"/>
      <c r="E11" s="24"/>
      <c r="F11" s="29"/>
      <c r="G11" s="29"/>
      <c r="H11" s="29"/>
      <c r="I11" s="29"/>
      <c r="J11" s="29"/>
      <c r="K11" s="29"/>
      <c r="L11" s="24"/>
      <c r="M11" s="24">
        <f t="shared" ref="M11" si="25">MIN(B11:K11)</f>
        <v>0</v>
      </c>
      <c r="N11" s="24">
        <f t="shared" ref="N11" si="26">MAX(B11:K11)</f>
        <v>0</v>
      </c>
      <c r="O11" s="24">
        <f t="shared" ref="O11" si="27">N11-M11</f>
        <v>0</v>
      </c>
    </row>
    <row r="12" ht="15.95" customHeight="1" spans="1:15">
      <c r="A12" s="11">
        <v>8</v>
      </c>
      <c r="B12" s="29"/>
      <c r="C12" s="28"/>
      <c r="D12" s="29"/>
      <c r="E12" s="24"/>
      <c r="F12" s="29"/>
      <c r="G12" s="29"/>
      <c r="H12" s="29"/>
      <c r="I12" s="29"/>
      <c r="J12" s="29"/>
      <c r="K12" s="29"/>
      <c r="L12" s="24"/>
      <c r="M12" s="24">
        <f t="shared" ref="M12" si="28">MIN(B12:K12)</f>
        <v>0</v>
      </c>
      <c r="N12" s="24">
        <f t="shared" ref="N12" si="29">MAX(B12:K12)</f>
        <v>0</v>
      </c>
      <c r="O12" s="24">
        <f t="shared" ref="O12" si="30">N12-M12</f>
        <v>0</v>
      </c>
    </row>
    <row r="13" ht="15.95" customHeight="1" spans="1:15">
      <c r="A13" s="11">
        <v>9</v>
      </c>
      <c r="B13" s="29"/>
      <c r="C13" s="28"/>
      <c r="D13" s="29"/>
      <c r="E13" s="24"/>
      <c r="F13" s="29"/>
      <c r="G13" s="29"/>
      <c r="H13" s="29"/>
      <c r="I13" s="29"/>
      <c r="J13" s="29"/>
      <c r="K13" s="29"/>
      <c r="L13" s="24"/>
      <c r="M13" s="24">
        <f t="shared" ref="M13" si="31">MIN(B13:K13)</f>
        <v>0</v>
      </c>
      <c r="N13" s="24">
        <f t="shared" ref="N13" si="32">MAX(B13:K13)</f>
        <v>0</v>
      </c>
      <c r="O13" s="24">
        <f t="shared" ref="O13" si="33">N13-M13</f>
        <v>0</v>
      </c>
    </row>
    <row r="14" ht="15.95" customHeight="1" spans="1:15">
      <c r="A14" s="11">
        <v>10</v>
      </c>
      <c r="B14" s="29"/>
      <c r="C14" s="28"/>
      <c r="D14" s="29"/>
      <c r="E14" s="24"/>
      <c r="F14" s="29"/>
      <c r="G14" s="29"/>
      <c r="H14" s="29"/>
      <c r="I14" s="29"/>
      <c r="J14" s="29"/>
      <c r="K14" s="29"/>
      <c r="L14" s="24"/>
      <c r="M14" s="24">
        <f t="shared" ref="M14" si="34">MIN(B14:K14)</f>
        <v>0</v>
      </c>
      <c r="N14" s="24">
        <f t="shared" ref="N14" si="35">MAX(B14:K14)</f>
        <v>0</v>
      </c>
      <c r="O14" s="24">
        <f t="shared" ref="O14" si="36">N14-M14</f>
        <v>0</v>
      </c>
    </row>
    <row r="15" ht="15.95" customHeight="1" spans="1:15">
      <c r="A15" s="5">
        <v>11</v>
      </c>
      <c r="B15" s="29"/>
      <c r="C15" s="28"/>
      <c r="D15" s="29"/>
      <c r="E15" s="24"/>
      <c r="F15" s="29"/>
      <c r="G15" s="29"/>
      <c r="H15" s="29"/>
      <c r="I15" s="29"/>
      <c r="J15" s="29"/>
      <c r="K15" s="29"/>
      <c r="L15" s="24"/>
      <c r="M15" s="24">
        <f t="shared" ref="M15" si="37">MIN(B15:K15)</f>
        <v>0</v>
      </c>
      <c r="N15" s="24">
        <f t="shared" ref="N15" si="38">MAX(B15:K15)</f>
        <v>0</v>
      </c>
      <c r="O15" s="24">
        <f t="shared" ref="O15" si="39">N15-M15</f>
        <v>0</v>
      </c>
    </row>
    <row r="16" ht="15.95" customHeight="1" spans="1:15">
      <c r="A16" s="5">
        <v>12</v>
      </c>
      <c r="B16" s="29"/>
      <c r="C16" s="28"/>
      <c r="D16" s="29"/>
      <c r="E16" s="24"/>
      <c r="F16" s="29"/>
      <c r="G16" s="29"/>
      <c r="H16" s="29"/>
      <c r="I16" s="29"/>
      <c r="J16" s="29"/>
      <c r="K16" s="29"/>
      <c r="L16" s="24"/>
      <c r="M16" s="24">
        <f t="shared" ref="M16" si="40">MIN(B16:K16)</f>
        <v>0</v>
      </c>
      <c r="N16" s="24">
        <f t="shared" ref="N16" si="41">MAX(B16:K16)</f>
        <v>0</v>
      </c>
      <c r="O16" s="24">
        <f t="shared" ref="O16" si="42">N16-M16</f>
        <v>0</v>
      </c>
    </row>
    <row r="17" ht="15.95" customHeight="1" spans="1:15">
      <c r="A17" s="11">
        <v>1</v>
      </c>
      <c r="B17" s="29"/>
      <c r="C17" s="28"/>
      <c r="D17" s="29"/>
      <c r="E17" s="24"/>
      <c r="F17" s="29"/>
      <c r="G17" s="29"/>
      <c r="H17" s="29"/>
      <c r="I17" s="29"/>
      <c r="J17" s="29"/>
      <c r="K17" s="29"/>
      <c r="L17" s="24"/>
      <c r="M17" s="24">
        <f t="shared" ref="M17" si="43">MIN(B17:K17)</f>
        <v>0</v>
      </c>
      <c r="N17" s="24">
        <f t="shared" ref="N17" si="44">MAX(B17:K17)</f>
        <v>0</v>
      </c>
      <c r="O17" s="24">
        <f t="shared" ref="O17" si="45">N17-M17</f>
        <v>0</v>
      </c>
    </row>
    <row r="18" s="1" customFormat="1" ht="15.95" customHeight="1" spans="1:15">
      <c r="A18" s="11">
        <v>2</v>
      </c>
      <c r="B18" s="29"/>
      <c r="C18" s="28"/>
      <c r="D18" s="29"/>
      <c r="E18" s="24"/>
      <c r="F18" s="29"/>
      <c r="G18" s="29"/>
      <c r="H18" s="29"/>
      <c r="I18" s="29"/>
      <c r="J18" s="29"/>
      <c r="K18" s="29"/>
      <c r="L18" s="24"/>
      <c r="M18" s="24">
        <f t="shared" ref="M18" si="46">MIN(B18:K18)</f>
        <v>0</v>
      </c>
      <c r="N18" s="24">
        <f t="shared" ref="N18" si="47">MAX(B18:K18)</f>
        <v>0</v>
      </c>
      <c r="O18" s="24">
        <f t="shared" ref="O18" si="48">N18-M18</f>
        <v>0</v>
      </c>
    </row>
    <row r="19" ht="15.95" customHeight="1" spans="1:15">
      <c r="A19" s="11">
        <v>3</v>
      </c>
      <c r="B19" s="29"/>
      <c r="C19" s="28"/>
      <c r="D19" s="29"/>
      <c r="E19" s="24"/>
      <c r="F19" s="29"/>
      <c r="G19" s="29"/>
      <c r="H19" s="29"/>
      <c r="I19" s="29"/>
      <c r="J19" s="29"/>
      <c r="K19" s="29"/>
      <c r="L19" s="24"/>
      <c r="M19" s="24">
        <f t="shared" ref="M19" si="49">MIN(B19:K19)</f>
        <v>0</v>
      </c>
      <c r="N19" s="24">
        <f t="shared" ref="N19" si="50">MAX(B19:K19)</f>
        <v>0</v>
      </c>
      <c r="O19" s="24">
        <f t="shared" ref="O19" si="51">N19-M19</f>
        <v>0</v>
      </c>
    </row>
    <row r="20" s="1" customFormat="1" ht="15.95" customHeight="1" spans="1:15">
      <c r="A20" s="11">
        <v>4</v>
      </c>
      <c r="B20" s="29"/>
      <c r="C20" s="28"/>
      <c r="D20" s="29"/>
      <c r="E20" s="24"/>
      <c r="F20" s="29"/>
      <c r="G20" s="29"/>
      <c r="H20" s="29"/>
      <c r="I20" s="29"/>
      <c r="J20" s="29"/>
      <c r="K20" s="29"/>
      <c r="L20" s="24"/>
      <c r="M20" s="24">
        <f t="shared" ref="M20" si="52">MIN(B20:K20)</f>
        <v>0</v>
      </c>
      <c r="N20" s="24">
        <f t="shared" ref="N20" si="53">MAX(B20:K20)</f>
        <v>0</v>
      </c>
      <c r="O20" s="24">
        <f t="shared" ref="O20" si="54">N20-M20</f>
        <v>0</v>
      </c>
    </row>
    <row r="21" s="1" customFormat="1" ht="15.95" customHeight="1" spans="1:15">
      <c r="A21" s="11">
        <v>5</v>
      </c>
      <c r="B21" s="29"/>
      <c r="C21" s="28"/>
      <c r="D21" s="29"/>
      <c r="E21" s="24"/>
      <c r="F21" s="29"/>
      <c r="G21" s="29"/>
      <c r="H21" s="29"/>
      <c r="I21" s="29"/>
      <c r="J21" s="29"/>
      <c r="K21" s="29"/>
      <c r="L21" s="24"/>
      <c r="M21" s="24">
        <f t="shared" ref="M21:M22" si="55">MIN(B21:K21)</f>
        <v>0</v>
      </c>
      <c r="N21" s="24">
        <f t="shared" ref="N21:N22" si="56">MAX(B21:K21)</f>
        <v>0</v>
      </c>
      <c r="O21" s="24">
        <f t="shared" ref="O21:O22" si="57">N21-M21</f>
        <v>0</v>
      </c>
    </row>
    <row r="22" ht="15.95" customHeight="1" spans="1:15">
      <c r="A22" s="11">
        <v>6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24">
        <f t="shared" si="55"/>
        <v>0</v>
      </c>
      <c r="N22" s="24">
        <f t="shared" si="56"/>
        <v>0</v>
      </c>
      <c r="O22" s="24">
        <f t="shared" si="57"/>
        <v>0</v>
      </c>
    </row>
    <row r="23" ht="15.95" customHeight="1" spans="1:15">
      <c r="A23" s="5">
        <v>7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24">
        <f t="shared" ref="M23" si="58">MIN(B23:K23)</f>
        <v>0</v>
      </c>
      <c r="N23" s="24">
        <f t="shared" ref="N23" si="59">MAX(B23:K23)</f>
        <v>0</v>
      </c>
      <c r="O23" s="24">
        <f t="shared" ref="O23" si="60">N23-M23</f>
        <v>0</v>
      </c>
    </row>
    <row r="24" ht="18.6" spans="1:15">
      <c r="A24" s="20" t="s">
        <v>16</v>
      </c>
      <c r="B24" s="24">
        <f>AVERAGE(B3:B23)</f>
        <v>0.841895933131082</v>
      </c>
      <c r="C24" s="24">
        <f t="shared" ref="C24:O24" si="61">AVERAGE(C3:C23)</f>
        <v>0.636734217225554</v>
      </c>
      <c r="D24" s="24">
        <f t="shared" si="61"/>
        <v>0.73189445772166</v>
      </c>
      <c r="E24" s="24">
        <f t="shared" si="61"/>
        <v>0.4038</v>
      </c>
      <c r="F24" s="24">
        <f t="shared" si="61"/>
        <v>0.909073317151007</v>
      </c>
      <c r="G24" s="24">
        <f t="shared" si="61"/>
        <v>0.639153392242588</v>
      </c>
      <c r="H24" s="24">
        <f t="shared" si="61"/>
        <v>0.8944</v>
      </c>
      <c r="I24" s="24">
        <f t="shared" si="61"/>
        <v>0.804</v>
      </c>
      <c r="J24" s="24">
        <f t="shared" si="61"/>
        <v>0.828</v>
      </c>
      <c r="K24" s="24">
        <f t="shared" si="61"/>
        <v>0.542</v>
      </c>
      <c r="L24" s="24">
        <f t="shared" si="61"/>
        <v>0.706166138927421</v>
      </c>
      <c r="M24" s="24">
        <f t="shared" si="61"/>
        <v>0.0942289008290406</v>
      </c>
      <c r="N24" s="24">
        <f t="shared" si="61"/>
        <v>0.29114364516533</v>
      </c>
      <c r="O24" s="24">
        <f t="shared" si="61"/>
        <v>0.196914744336289</v>
      </c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/>
  <dimension ref="A1:O26"/>
  <sheetViews>
    <sheetView zoomScale="70" zoomScaleNormal="70" workbookViewId="0">
      <selection activeCell="F8" sqref="F8"/>
    </sheetView>
  </sheetViews>
  <sheetFormatPr defaultColWidth="9" defaultRowHeight="13.2"/>
  <cols>
    <col min="1" max="1" width="9.62962962962963" style="2" customWidth="1"/>
    <col min="2" max="8" width="9.75" customWidth="1"/>
    <col min="9" max="9" width="10.3796296296296" customWidth="1"/>
    <col min="10" max="10" width="9.75" customWidth="1"/>
    <col min="11" max="11" width="10.5" customWidth="1"/>
    <col min="12" max="15" width="9.75" customWidth="1"/>
  </cols>
  <sheetData>
    <row r="1" ht="22.8" spans="2:6">
      <c r="B1" s="3"/>
      <c r="F1" s="4" t="s">
        <v>42</v>
      </c>
    </row>
    <row r="2" ht="15.95" customHeight="1" spans="1:15">
      <c r="A2" s="5" t="s">
        <v>1</v>
      </c>
      <c r="B2" s="11" t="s">
        <v>2</v>
      </c>
      <c r="C2" s="11" t="s">
        <v>3</v>
      </c>
      <c r="D2" s="25" t="s">
        <v>4</v>
      </c>
      <c r="E2" s="25" t="s">
        <v>5</v>
      </c>
      <c r="F2" s="25" t="s">
        <v>6</v>
      </c>
      <c r="G2" s="11" t="s">
        <v>7</v>
      </c>
      <c r="H2" s="26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3" t="s">
        <v>13</v>
      </c>
      <c r="N2" s="11" t="s">
        <v>14</v>
      </c>
      <c r="O2" s="23" t="s">
        <v>15</v>
      </c>
    </row>
    <row r="3" ht="15.95" customHeight="1" spans="1:15">
      <c r="A3" s="11">
        <v>11</v>
      </c>
      <c r="B3" s="27"/>
      <c r="C3" s="28">
        <v>0.640209392652438</v>
      </c>
      <c r="D3" s="29">
        <v>0.917906849561009</v>
      </c>
      <c r="E3" s="30"/>
      <c r="F3" s="27"/>
      <c r="G3" s="27"/>
      <c r="H3" s="27"/>
      <c r="I3" s="27"/>
      <c r="J3" s="27"/>
      <c r="K3" s="27"/>
      <c r="L3" s="24">
        <f t="shared" ref="L3:L8" si="0">AVERAGE(B3:K3)</f>
        <v>0.779058121106724</v>
      </c>
      <c r="M3" s="24">
        <f t="shared" ref="M3" si="1">MIN(B3:K3)</f>
        <v>0.640209392652438</v>
      </c>
      <c r="N3" s="24">
        <f t="shared" ref="N3" si="2">MAX(B3:K3)</f>
        <v>0.917906849561009</v>
      </c>
      <c r="O3" s="24">
        <f t="shared" ref="O3" si="3">N3-M3</f>
        <v>0.277697456908571</v>
      </c>
    </row>
    <row r="4" ht="15.95" customHeight="1" spans="1:15">
      <c r="A4" s="11">
        <v>12</v>
      </c>
      <c r="B4" s="29">
        <v>0.409273640300507</v>
      </c>
      <c r="C4" s="28">
        <v>0.662809282889304</v>
      </c>
      <c r="D4" s="29">
        <v>0.908441831630289</v>
      </c>
      <c r="E4" s="24"/>
      <c r="F4" s="29"/>
      <c r="G4" s="29">
        <v>0.410532236613351</v>
      </c>
      <c r="H4" s="29"/>
      <c r="I4" s="29"/>
      <c r="J4" s="29">
        <v>0.92</v>
      </c>
      <c r="K4" s="29"/>
      <c r="L4" s="24">
        <f t="shared" si="0"/>
        <v>0.66221139828669</v>
      </c>
      <c r="M4" s="24">
        <f t="shared" ref="M4" si="4">MIN(B4:K4)</f>
        <v>0.409273640300507</v>
      </c>
      <c r="N4" s="24">
        <f t="shared" ref="N4" si="5">MAX(B4:K4)</f>
        <v>0.92</v>
      </c>
      <c r="O4" s="24">
        <f t="shared" ref="O4" si="6">N4-M4</f>
        <v>0.510726359699493</v>
      </c>
    </row>
    <row r="5" ht="15.95" customHeight="1" spans="1:15">
      <c r="A5" s="11">
        <v>1</v>
      </c>
      <c r="B5" s="29">
        <v>0.695582994281379</v>
      </c>
      <c r="C5" s="28">
        <v>0.840056363698782</v>
      </c>
      <c r="D5" s="24">
        <v>0.456955860297747</v>
      </c>
      <c r="E5" s="24"/>
      <c r="F5" s="29"/>
      <c r="G5" s="29">
        <v>0.588539162400358</v>
      </c>
      <c r="H5" s="29"/>
      <c r="I5" s="29">
        <v>0.444</v>
      </c>
      <c r="J5" s="29">
        <v>0.6</v>
      </c>
      <c r="K5" s="29"/>
      <c r="L5" s="24">
        <f t="shared" si="0"/>
        <v>0.604189063446378</v>
      </c>
      <c r="M5" s="24">
        <f t="shared" ref="M5" si="7">MIN(B5:K5)</f>
        <v>0.444</v>
      </c>
      <c r="N5" s="24">
        <f t="shared" ref="N5" si="8">MAX(B5:K5)</f>
        <v>0.840056363698782</v>
      </c>
      <c r="O5" s="24">
        <f t="shared" ref="O5" si="9">N5-M5</f>
        <v>0.396056363698782</v>
      </c>
    </row>
    <row r="6" ht="15.95" customHeight="1" spans="1:15">
      <c r="A6" s="11">
        <v>2</v>
      </c>
      <c r="B6" s="29">
        <v>0.372268167891475</v>
      </c>
      <c r="C6" s="28">
        <v>0.765049338043955</v>
      </c>
      <c r="D6" s="29">
        <v>0.430287996444969</v>
      </c>
      <c r="E6" s="24"/>
      <c r="F6" s="29">
        <v>1.9103773462198</v>
      </c>
      <c r="G6" s="29">
        <v>0.482036490985424</v>
      </c>
      <c r="H6" s="29"/>
      <c r="I6" s="29">
        <v>0.347</v>
      </c>
      <c r="J6" s="29">
        <v>0.45</v>
      </c>
      <c r="K6" s="29"/>
      <c r="L6" s="24">
        <f t="shared" si="0"/>
        <v>0.679574191369375</v>
      </c>
      <c r="M6" s="24">
        <f t="shared" ref="M6" si="10">MIN(B6:K6)</f>
        <v>0.347</v>
      </c>
      <c r="N6" s="24">
        <f t="shared" ref="N6" si="11">MAX(B6:K6)</f>
        <v>1.9103773462198</v>
      </c>
      <c r="O6" s="24">
        <f t="shared" ref="O6" si="12">N6-M6</f>
        <v>1.5633773462198</v>
      </c>
    </row>
    <row r="7" ht="15.95" customHeight="1" spans="1:15">
      <c r="A7" s="11">
        <v>3</v>
      </c>
      <c r="B7" s="29">
        <v>0.514146952473775</v>
      </c>
      <c r="C7" s="28">
        <v>0.941546349845544</v>
      </c>
      <c r="D7" s="29">
        <v>0.492222588318194</v>
      </c>
      <c r="E7" s="24"/>
      <c r="F7" s="29">
        <v>0.657650799100447</v>
      </c>
      <c r="G7" s="29">
        <v>0.548372092276655</v>
      </c>
      <c r="H7" s="29"/>
      <c r="I7" s="29">
        <v>0.203</v>
      </c>
      <c r="J7" s="29">
        <v>0.82</v>
      </c>
      <c r="K7" s="29"/>
      <c r="L7" s="24">
        <f t="shared" si="0"/>
        <v>0.596705540287802</v>
      </c>
      <c r="M7" s="24">
        <f t="shared" ref="M7" si="13">MIN(B7:K7)</f>
        <v>0.203</v>
      </c>
      <c r="N7" s="24">
        <f t="shared" ref="N7" si="14">MAX(B7:K7)</f>
        <v>0.941546349845544</v>
      </c>
      <c r="O7" s="24">
        <f t="shared" ref="O7" si="15">N7-M7</f>
        <v>0.738546349845544</v>
      </c>
    </row>
    <row r="8" ht="15.95" customHeight="1" spans="1:15">
      <c r="A8" s="11">
        <v>4</v>
      </c>
      <c r="B8" s="29">
        <v>0.355449698900654</v>
      </c>
      <c r="C8" s="28">
        <v>1.02750202915867</v>
      </c>
      <c r="D8" s="29">
        <v>0.59082755907461</v>
      </c>
      <c r="E8" s="24"/>
      <c r="F8" s="19"/>
      <c r="G8" s="29">
        <v>0.364652107709305</v>
      </c>
      <c r="H8" s="29"/>
      <c r="I8" s="29">
        <v>0.197</v>
      </c>
      <c r="J8" s="29">
        <v>0.65</v>
      </c>
      <c r="K8" s="29"/>
      <c r="L8" s="24">
        <f t="shared" si="0"/>
        <v>0.530905232473873</v>
      </c>
      <c r="M8" s="24">
        <f t="shared" ref="M8" si="16">MIN(B8:K8)</f>
        <v>0.197</v>
      </c>
      <c r="N8" s="24">
        <f t="shared" ref="N8" si="17">MAX(B8:K8)</f>
        <v>1.02750202915867</v>
      </c>
      <c r="O8" s="24">
        <f t="shared" ref="O8" si="18">N8-M8</f>
        <v>0.830502029158667</v>
      </c>
    </row>
    <row r="9" ht="15.95" customHeight="1" spans="1:15">
      <c r="A9" s="11">
        <v>5</v>
      </c>
      <c r="B9" s="29"/>
      <c r="C9" s="28"/>
      <c r="D9" s="29"/>
      <c r="E9" s="24"/>
      <c r="F9" s="29"/>
      <c r="G9" s="29"/>
      <c r="H9" s="29"/>
      <c r="I9" s="29"/>
      <c r="J9" s="29"/>
      <c r="K9" s="29"/>
      <c r="L9" s="24"/>
      <c r="M9" s="24">
        <f t="shared" ref="M9" si="19">MIN(B9:K9)</f>
        <v>0</v>
      </c>
      <c r="N9" s="24">
        <f t="shared" ref="N9" si="20">MAX(B9:K9)</f>
        <v>0</v>
      </c>
      <c r="O9" s="24">
        <f t="shared" ref="O9" si="21">N9-M9</f>
        <v>0</v>
      </c>
    </row>
    <row r="10" ht="15.95" customHeight="1" spans="1:15">
      <c r="A10" s="11">
        <v>6</v>
      </c>
      <c r="B10" s="29"/>
      <c r="C10" s="28"/>
      <c r="D10" s="29"/>
      <c r="E10" s="24"/>
      <c r="F10" s="29"/>
      <c r="G10" s="29"/>
      <c r="H10" s="29"/>
      <c r="I10" s="29"/>
      <c r="J10" s="29"/>
      <c r="K10" s="29"/>
      <c r="L10" s="24"/>
      <c r="M10" s="24">
        <f t="shared" ref="M10" si="22">MIN(B10:K10)</f>
        <v>0</v>
      </c>
      <c r="N10" s="24">
        <f t="shared" ref="N10" si="23">MAX(B10:K10)</f>
        <v>0</v>
      </c>
      <c r="O10" s="24">
        <f t="shared" ref="O10" si="24">N10-M10</f>
        <v>0</v>
      </c>
    </row>
    <row r="11" ht="15.95" customHeight="1" spans="1:15">
      <c r="A11" s="11">
        <v>7</v>
      </c>
      <c r="B11" s="29"/>
      <c r="C11" s="28"/>
      <c r="D11" s="29"/>
      <c r="E11" s="24"/>
      <c r="F11" s="29"/>
      <c r="G11" s="29"/>
      <c r="H11" s="29"/>
      <c r="I11" s="29"/>
      <c r="J11" s="29"/>
      <c r="K11" s="29"/>
      <c r="L11" s="24"/>
      <c r="M11" s="24">
        <f t="shared" ref="M11" si="25">MIN(B11:K11)</f>
        <v>0</v>
      </c>
      <c r="N11" s="24">
        <f t="shared" ref="N11" si="26">MAX(B11:K11)</f>
        <v>0</v>
      </c>
      <c r="O11" s="24">
        <f t="shared" ref="O11" si="27">N11-M11</f>
        <v>0</v>
      </c>
    </row>
    <row r="12" ht="15.95" customHeight="1" spans="1:15">
      <c r="A12" s="11">
        <v>8</v>
      </c>
      <c r="B12" s="29"/>
      <c r="C12" s="28"/>
      <c r="D12" s="29"/>
      <c r="E12" s="24"/>
      <c r="F12" s="29"/>
      <c r="G12" s="29"/>
      <c r="H12" s="29"/>
      <c r="I12" s="29"/>
      <c r="J12" s="29"/>
      <c r="K12" s="29"/>
      <c r="L12" s="24"/>
      <c r="M12" s="24">
        <f t="shared" ref="M12" si="28">MIN(B12:K12)</f>
        <v>0</v>
      </c>
      <c r="N12" s="24">
        <f t="shared" ref="N12" si="29">MAX(B12:K12)</f>
        <v>0</v>
      </c>
      <c r="O12" s="24">
        <f t="shared" ref="O12" si="30">N12-M12</f>
        <v>0</v>
      </c>
    </row>
    <row r="13" ht="15.95" customHeight="1" spans="1:15">
      <c r="A13" s="11">
        <v>9</v>
      </c>
      <c r="B13" s="29"/>
      <c r="C13" s="28"/>
      <c r="D13" s="29"/>
      <c r="E13" s="24"/>
      <c r="F13" s="29"/>
      <c r="G13" s="29"/>
      <c r="H13" s="29"/>
      <c r="I13" s="29"/>
      <c r="J13" s="29"/>
      <c r="K13" s="29"/>
      <c r="L13" s="24"/>
      <c r="M13" s="24">
        <f t="shared" ref="M13" si="31">MIN(B13:K13)</f>
        <v>0</v>
      </c>
      <c r="N13" s="24">
        <f t="shared" ref="N13" si="32">MAX(B13:K13)</f>
        <v>0</v>
      </c>
      <c r="O13" s="24">
        <f t="shared" ref="O13" si="33">N13-M13</f>
        <v>0</v>
      </c>
    </row>
    <row r="14" ht="15.95" customHeight="1" spans="1:15">
      <c r="A14" s="11">
        <v>10</v>
      </c>
      <c r="B14" s="29"/>
      <c r="C14" s="28"/>
      <c r="D14" s="29"/>
      <c r="E14" s="24"/>
      <c r="F14" s="29"/>
      <c r="G14" s="29"/>
      <c r="H14" s="29"/>
      <c r="I14" s="29"/>
      <c r="J14" s="29"/>
      <c r="K14" s="29"/>
      <c r="L14" s="24"/>
      <c r="M14" s="24">
        <f t="shared" ref="M14" si="34">MIN(B14:K14)</f>
        <v>0</v>
      </c>
      <c r="N14" s="24">
        <f t="shared" ref="N14" si="35">MAX(B14:K14)</f>
        <v>0</v>
      </c>
      <c r="O14" s="24">
        <f t="shared" ref="O14" si="36">N14-M14</f>
        <v>0</v>
      </c>
    </row>
    <row r="15" ht="15.95" customHeight="1" spans="1:15">
      <c r="A15" s="5">
        <v>11</v>
      </c>
      <c r="B15" s="29"/>
      <c r="C15" s="28"/>
      <c r="D15" s="29"/>
      <c r="E15" s="24"/>
      <c r="F15" s="29"/>
      <c r="G15" s="29"/>
      <c r="H15" s="29"/>
      <c r="I15" s="29"/>
      <c r="J15" s="29"/>
      <c r="K15" s="29"/>
      <c r="L15" s="24"/>
      <c r="M15" s="24">
        <f t="shared" ref="M15" si="37">MIN(B15:K15)</f>
        <v>0</v>
      </c>
      <c r="N15" s="24">
        <f t="shared" ref="N15" si="38">MAX(B15:K15)</f>
        <v>0</v>
      </c>
      <c r="O15" s="24">
        <f t="shared" ref="O15" si="39">N15-M15</f>
        <v>0</v>
      </c>
    </row>
    <row r="16" ht="15.95" customHeight="1" spans="1:15">
      <c r="A16" s="5">
        <v>12</v>
      </c>
      <c r="B16" s="29"/>
      <c r="C16" s="28"/>
      <c r="D16" s="29"/>
      <c r="E16" s="24"/>
      <c r="F16" s="29"/>
      <c r="G16" s="29"/>
      <c r="H16" s="29"/>
      <c r="I16" s="29"/>
      <c r="J16" s="29"/>
      <c r="K16" s="29"/>
      <c r="L16" s="24"/>
      <c r="M16" s="24">
        <f t="shared" ref="M16" si="40">MIN(B16:K16)</f>
        <v>0</v>
      </c>
      <c r="N16" s="24">
        <f t="shared" ref="N16" si="41">MAX(B16:K16)</f>
        <v>0</v>
      </c>
      <c r="O16" s="24">
        <f t="shared" ref="O16" si="42">N16-M16</f>
        <v>0</v>
      </c>
    </row>
    <row r="17" ht="15.95" customHeight="1" spans="1:15">
      <c r="A17" s="11">
        <v>1</v>
      </c>
      <c r="B17" s="29"/>
      <c r="C17" s="28"/>
      <c r="D17" s="29"/>
      <c r="E17" s="24"/>
      <c r="F17" s="29"/>
      <c r="G17" s="29"/>
      <c r="H17" s="29"/>
      <c r="I17" s="29"/>
      <c r="J17" s="29"/>
      <c r="K17" s="29"/>
      <c r="L17" s="24"/>
      <c r="M17" s="24">
        <f t="shared" ref="M17" si="43">MIN(B17:K17)</f>
        <v>0</v>
      </c>
      <c r="N17" s="24">
        <f t="shared" ref="N17" si="44">MAX(B17:K17)</f>
        <v>0</v>
      </c>
      <c r="O17" s="24">
        <f t="shared" ref="O17" si="45">N17-M17</f>
        <v>0</v>
      </c>
    </row>
    <row r="18" s="1" customFormat="1" ht="15.95" customHeight="1" spans="1:15">
      <c r="A18" s="11">
        <v>2</v>
      </c>
      <c r="B18" s="29"/>
      <c r="C18" s="28"/>
      <c r="D18" s="29"/>
      <c r="E18" s="24"/>
      <c r="F18" s="29"/>
      <c r="G18" s="29"/>
      <c r="H18" s="29"/>
      <c r="I18" s="29"/>
      <c r="J18" s="29"/>
      <c r="K18" s="29"/>
      <c r="L18" s="24"/>
      <c r="M18" s="24">
        <f t="shared" ref="M18" si="46">MIN(B18:K18)</f>
        <v>0</v>
      </c>
      <c r="N18" s="24">
        <f t="shared" ref="N18" si="47">MAX(B18:K18)</f>
        <v>0</v>
      </c>
      <c r="O18" s="24">
        <f t="shared" ref="O18" si="48">N18-M18</f>
        <v>0</v>
      </c>
    </row>
    <row r="19" ht="15.95" customHeight="1" spans="1:15">
      <c r="A19" s="11">
        <v>3</v>
      </c>
      <c r="B19" s="29"/>
      <c r="C19" s="28"/>
      <c r="D19" s="29"/>
      <c r="E19" s="24"/>
      <c r="F19" s="29"/>
      <c r="G19" s="29"/>
      <c r="H19" s="29"/>
      <c r="I19" s="29"/>
      <c r="J19" s="29"/>
      <c r="K19" s="29"/>
      <c r="L19" s="24"/>
      <c r="M19" s="24">
        <f t="shared" ref="M19" si="49">MIN(B19:K19)</f>
        <v>0</v>
      </c>
      <c r="N19" s="24">
        <f t="shared" ref="N19" si="50">MAX(B19:K19)</f>
        <v>0</v>
      </c>
      <c r="O19" s="24">
        <f t="shared" ref="O19" si="51">N19-M19</f>
        <v>0</v>
      </c>
    </row>
    <row r="20" s="1" customFormat="1" ht="15.95" customHeight="1" spans="1:15">
      <c r="A20" s="11">
        <v>4</v>
      </c>
      <c r="B20" s="29"/>
      <c r="C20" s="28"/>
      <c r="D20" s="29"/>
      <c r="E20" s="24"/>
      <c r="F20" s="29"/>
      <c r="G20" s="29"/>
      <c r="H20" s="29"/>
      <c r="I20" s="29"/>
      <c r="J20" s="29"/>
      <c r="K20" s="29"/>
      <c r="L20" s="24"/>
      <c r="M20" s="24">
        <f t="shared" ref="M20" si="52">MIN(B20:K20)</f>
        <v>0</v>
      </c>
      <c r="N20" s="24">
        <f t="shared" ref="N20" si="53">MAX(B20:K20)</f>
        <v>0</v>
      </c>
      <c r="O20" s="24">
        <f t="shared" ref="O20" si="54">N20-M20</f>
        <v>0</v>
      </c>
    </row>
    <row r="21" s="1" customFormat="1" ht="15.95" customHeight="1" spans="1:15">
      <c r="A21" s="11">
        <v>5</v>
      </c>
      <c r="B21" s="29"/>
      <c r="C21" s="28"/>
      <c r="D21" s="29"/>
      <c r="E21" s="24"/>
      <c r="F21" s="29"/>
      <c r="G21" s="29"/>
      <c r="H21" s="29"/>
      <c r="I21" s="29"/>
      <c r="J21" s="29"/>
      <c r="K21" s="29"/>
      <c r="L21" s="24"/>
      <c r="M21" s="24">
        <f t="shared" ref="M21:M22" si="55">MIN(B21:K21)</f>
        <v>0</v>
      </c>
      <c r="N21" s="24">
        <f t="shared" ref="N21:N22" si="56">MAX(B21:K21)</f>
        <v>0</v>
      </c>
      <c r="O21" s="24">
        <f t="shared" ref="O21:O22" si="57">N21-M21</f>
        <v>0</v>
      </c>
    </row>
    <row r="22" ht="15.95" customHeight="1" spans="1:15">
      <c r="A22" s="11">
        <v>6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24">
        <f t="shared" si="55"/>
        <v>0</v>
      </c>
      <c r="N22" s="24">
        <f t="shared" si="56"/>
        <v>0</v>
      </c>
      <c r="O22" s="24">
        <f t="shared" si="57"/>
        <v>0</v>
      </c>
    </row>
    <row r="23" ht="15.95" customHeight="1" spans="1:15">
      <c r="A23" s="5">
        <v>7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24">
        <f t="shared" ref="M23" si="58">MIN(B23:K23)</f>
        <v>0</v>
      </c>
      <c r="N23" s="24">
        <f t="shared" ref="N23" si="59">MAX(B23:K23)</f>
        <v>0</v>
      </c>
      <c r="O23" s="24">
        <f t="shared" ref="O23" si="60">N23-M23</f>
        <v>0</v>
      </c>
    </row>
    <row r="24" ht="18.6" spans="1:15">
      <c r="A24" s="20" t="s">
        <v>16</v>
      </c>
      <c r="B24" s="24">
        <f>AVERAGE(B3:B23)</f>
        <v>0.469344290769558</v>
      </c>
      <c r="C24" s="24">
        <f t="shared" ref="C24:O24" si="61">AVERAGE(C3:C23)</f>
        <v>0.812862126048115</v>
      </c>
      <c r="D24" s="24">
        <f t="shared" si="61"/>
        <v>0.632773780887803</v>
      </c>
      <c r="E24" s="24"/>
      <c r="F24" s="24">
        <f t="shared" si="61"/>
        <v>1.28401407266013</v>
      </c>
      <c r="G24" s="24">
        <f t="shared" si="61"/>
        <v>0.478826417997018</v>
      </c>
      <c r="H24" s="24"/>
      <c r="I24" s="24">
        <f t="shared" si="61"/>
        <v>0.29775</v>
      </c>
      <c r="J24" s="24">
        <f t="shared" si="61"/>
        <v>0.688</v>
      </c>
      <c r="K24" s="24"/>
      <c r="L24" s="24">
        <f t="shared" si="61"/>
        <v>0.642107257828474</v>
      </c>
      <c r="M24" s="24">
        <f t="shared" si="61"/>
        <v>0.106689668235855</v>
      </c>
      <c r="N24" s="24">
        <f t="shared" si="61"/>
        <v>0.312256616118276</v>
      </c>
      <c r="O24" s="24">
        <f t="shared" si="61"/>
        <v>0.205566947882422</v>
      </c>
    </row>
    <row r="26" spans="7:7">
      <c r="G26" s="32"/>
    </row>
  </sheetData>
  <pageMargins left="0.787" right="0.787" top="0.984" bottom="0.984" header="0.512" footer="0.512"/>
  <pageSetup paperSize="9" orientation="portrait" verticalDpi="300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7"/>
  <dimension ref="A1:O26"/>
  <sheetViews>
    <sheetView zoomScale="70" zoomScaleNormal="70" workbookViewId="0">
      <selection activeCell="F8" sqref="F8"/>
    </sheetView>
  </sheetViews>
  <sheetFormatPr defaultColWidth="9" defaultRowHeight="13.2"/>
  <cols>
    <col min="1" max="1" width="9.62962962962963" style="2" customWidth="1"/>
    <col min="2" max="8" width="9.75" customWidth="1"/>
    <col min="9" max="9" width="10.3796296296296" customWidth="1"/>
    <col min="10" max="10" width="9.75" customWidth="1"/>
    <col min="11" max="11" width="10.5" customWidth="1"/>
    <col min="12" max="15" width="9.75" customWidth="1"/>
  </cols>
  <sheetData>
    <row r="1" ht="22.8" spans="2:6">
      <c r="B1" s="3"/>
      <c r="F1" s="4" t="s">
        <v>43</v>
      </c>
    </row>
    <row r="2" ht="15.95" customHeight="1" spans="1:15">
      <c r="A2" s="5" t="s">
        <v>1</v>
      </c>
      <c r="B2" s="11" t="s">
        <v>2</v>
      </c>
      <c r="C2" s="11" t="s">
        <v>3</v>
      </c>
      <c r="D2" s="25" t="s">
        <v>4</v>
      </c>
      <c r="E2" s="25" t="s">
        <v>5</v>
      </c>
      <c r="F2" s="25" t="s">
        <v>6</v>
      </c>
      <c r="G2" s="11" t="s">
        <v>7</v>
      </c>
      <c r="H2" s="26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3" t="s">
        <v>13</v>
      </c>
      <c r="N2" s="11" t="s">
        <v>14</v>
      </c>
      <c r="O2" s="23" t="s">
        <v>15</v>
      </c>
    </row>
    <row r="3" ht="15.95" customHeight="1" spans="1:15">
      <c r="A3" s="11">
        <v>11</v>
      </c>
      <c r="B3" s="27"/>
      <c r="C3" s="28">
        <v>1.3998485275174</v>
      </c>
      <c r="D3" s="29">
        <v>0.9527510406368</v>
      </c>
      <c r="E3" s="30"/>
      <c r="F3" s="27"/>
      <c r="G3" s="27"/>
      <c r="H3" s="27"/>
      <c r="I3" s="27"/>
      <c r="J3" s="27"/>
      <c r="K3" s="27"/>
      <c r="L3" s="24">
        <f t="shared" ref="L3:L8" si="0">AVERAGE(B3:K3)</f>
        <v>1.1762997840771</v>
      </c>
      <c r="M3" s="24">
        <f t="shared" ref="M3" si="1">MIN(B3:K3)</f>
        <v>0.9527510406368</v>
      </c>
      <c r="N3" s="24">
        <f t="shared" ref="N3" si="2">MAX(B3:K3)</f>
        <v>1.3998485275174</v>
      </c>
      <c r="O3" s="24">
        <f t="shared" ref="O3" si="3">N3-M3</f>
        <v>0.447097486880599</v>
      </c>
    </row>
    <row r="4" ht="15.95" customHeight="1" spans="1:15">
      <c r="A4" s="11">
        <v>12</v>
      </c>
      <c r="B4" s="29">
        <v>1.0355021601845</v>
      </c>
      <c r="C4" s="28">
        <v>1.80371963088937</v>
      </c>
      <c r="D4" s="29">
        <v>0.722289207152476</v>
      </c>
      <c r="E4" s="24"/>
      <c r="F4" s="29"/>
      <c r="G4" s="29">
        <v>0.84234145840077</v>
      </c>
      <c r="H4" s="29"/>
      <c r="I4" s="29"/>
      <c r="J4" s="29">
        <v>1.36</v>
      </c>
      <c r="K4" s="29"/>
      <c r="L4" s="24">
        <f t="shared" si="0"/>
        <v>1.15277049132542</v>
      </c>
      <c r="M4" s="24">
        <f t="shared" ref="M4" si="4">MIN(B4:K4)</f>
        <v>0.722289207152476</v>
      </c>
      <c r="N4" s="24">
        <f t="shared" ref="N4" si="5">MAX(B4:K4)</f>
        <v>1.80371963088937</v>
      </c>
      <c r="O4" s="24">
        <f t="shared" ref="O4" si="6">N4-M4</f>
        <v>1.08143042373689</v>
      </c>
    </row>
    <row r="5" ht="15.95" customHeight="1" spans="1:15">
      <c r="A5" s="11">
        <v>1</v>
      </c>
      <c r="B5" s="29">
        <v>1.24026306864768</v>
      </c>
      <c r="C5" s="28">
        <v>1.29208101054632</v>
      </c>
      <c r="D5" s="24">
        <v>0.932114477803466</v>
      </c>
      <c r="E5" s="24"/>
      <c r="F5" s="29"/>
      <c r="G5" s="29">
        <v>1.9471634925204</v>
      </c>
      <c r="H5" s="29"/>
      <c r="I5" s="29">
        <v>1.879</v>
      </c>
      <c r="J5" s="29">
        <v>1.09</v>
      </c>
      <c r="K5" s="29"/>
      <c r="L5" s="24">
        <f t="shared" si="0"/>
        <v>1.39677034158631</v>
      </c>
      <c r="M5" s="24">
        <f t="shared" ref="M5" si="7">MIN(B5:K5)</f>
        <v>0.932114477803466</v>
      </c>
      <c r="N5" s="24">
        <f t="shared" ref="N5" si="8">MAX(B5:K5)</f>
        <v>1.9471634925204</v>
      </c>
      <c r="O5" s="24">
        <f t="shared" ref="O5" si="9">N5-M5</f>
        <v>1.01504901471694</v>
      </c>
    </row>
    <row r="6" ht="15.95" customHeight="1" spans="1:15">
      <c r="A6" s="11">
        <v>2</v>
      </c>
      <c r="B6" s="29">
        <v>1.61214441794825</v>
      </c>
      <c r="C6" s="28">
        <v>2.04334781701129</v>
      </c>
      <c r="D6" s="29">
        <v>0.964400910223201</v>
      </c>
      <c r="E6" s="24"/>
      <c r="F6" s="29">
        <v>4.17111856141036</v>
      </c>
      <c r="G6" s="29">
        <v>0.80381006105503</v>
      </c>
      <c r="H6" s="29"/>
      <c r="I6" s="29">
        <v>0.516</v>
      </c>
      <c r="J6" s="29">
        <v>3.17</v>
      </c>
      <c r="K6" s="29"/>
      <c r="L6" s="24">
        <f t="shared" si="0"/>
        <v>1.89726025252116</v>
      </c>
      <c r="M6" s="24">
        <f t="shared" ref="M6" si="10">MIN(B6:K6)</f>
        <v>0.516</v>
      </c>
      <c r="N6" s="24">
        <f t="shared" ref="N6" si="11">MAX(B6:K6)</f>
        <v>4.17111856141036</v>
      </c>
      <c r="O6" s="24">
        <f t="shared" ref="O6" si="12">N6-M6</f>
        <v>3.65511856141036</v>
      </c>
    </row>
    <row r="7" ht="15.95" customHeight="1" spans="1:15">
      <c r="A7" s="11">
        <v>3</v>
      </c>
      <c r="B7" s="29">
        <v>1.8688544897637</v>
      </c>
      <c r="C7" s="28">
        <v>1.26585967140628</v>
      </c>
      <c r="D7" s="29">
        <v>1.11368894992985</v>
      </c>
      <c r="E7" s="24"/>
      <c r="F7" s="29"/>
      <c r="G7" s="29">
        <v>0.890644754920784</v>
      </c>
      <c r="H7" s="29"/>
      <c r="I7" s="29">
        <v>1.532</v>
      </c>
      <c r="J7" s="29">
        <v>2.07</v>
      </c>
      <c r="K7" s="29"/>
      <c r="L7" s="24">
        <f t="shared" si="0"/>
        <v>1.45684131100344</v>
      </c>
      <c r="M7" s="24">
        <f t="shared" ref="M7" si="13">MIN(B7:K7)</f>
        <v>0.890644754920784</v>
      </c>
      <c r="N7" s="24">
        <f t="shared" ref="N7" si="14">MAX(B7:K7)</f>
        <v>2.07</v>
      </c>
      <c r="O7" s="24">
        <f t="shared" ref="O7" si="15">N7-M7</f>
        <v>1.17935524507922</v>
      </c>
    </row>
    <row r="8" ht="15.95" customHeight="1" spans="1:15">
      <c r="A8" s="11">
        <v>4</v>
      </c>
      <c r="B8" s="29">
        <v>1.14525871087451</v>
      </c>
      <c r="C8" s="28">
        <v>1.39673952870735</v>
      </c>
      <c r="D8" s="29">
        <v>0.907525894080867</v>
      </c>
      <c r="E8" s="24"/>
      <c r="F8" s="19"/>
      <c r="G8" s="29">
        <v>0.625198538710158</v>
      </c>
      <c r="H8" s="29"/>
      <c r="I8" s="29">
        <v>0.845</v>
      </c>
      <c r="J8" s="29">
        <v>1.41</v>
      </c>
      <c r="K8" s="29"/>
      <c r="L8" s="24">
        <f t="shared" si="0"/>
        <v>1.05495377872882</v>
      </c>
      <c r="M8" s="24">
        <f t="shared" ref="M8" si="16">MIN(B8:K8)</f>
        <v>0.625198538710158</v>
      </c>
      <c r="N8" s="24">
        <f t="shared" ref="N8" si="17">MAX(B8:K8)</f>
        <v>1.41</v>
      </c>
      <c r="O8" s="24">
        <f t="shared" ref="O8" si="18">N8-M8</f>
        <v>0.784801461289842</v>
      </c>
    </row>
    <row r="9" ht="15.95" customHeight="1" spans="1:15">
      <c r="A9" s="11">
        <v>5</v>
      </c>
      <c r="B9" s="29"/>
      <c r="C9" s="28"/>
      <c r="D9" s="29"/>
      <c r="E9" s="24"/>
      <c r="F9" s="29"/>
      <c r="G9" s="29"/>
      <c r="H9" s="29"/>
      <c r="I9" s="29"/>
      <c r="J9" s="29"/>
      <c r="K9" s="29"/>
      <c r="L9" s="24"/>
      <c r="M9" s="24">
        <f t="shared" ref="M9" si="19">MIN(B9:K9)</f>
        <v>0</v>
      </c>
      <c r="N9" s="24">
        <f t="shared" ref="N9" si="20">MAX(B9:K9)</f>
        <v>0</v>
      </c>
      <c r="O9" s="24">
        <f t="shared" ref="O9" si="21">N9-M9</f>
        <v>0</v>
      </c>
    </row>
    <row r="10" ht="15.95" customHeight="1" spans="1:15">
      <c r="A10" s="11">
        <v>6</v>
      </c>
      <c r="B10" s="29"/>
      <c r="C10" s="28"/>
      <c r="D10" s="29"/>
      <c r="E10" s="24"/>
      <c r="F10" s="29"/>
      <c r="G10" s="29"/>
      <c r="H10" s="29"/>
      <c r="I10" s="29"/>
      <c r="J10" s="29"/>
      <c r="K10" s="29"/>
      <c r="L10" s="24"/>
      <c r="M10" s="24">
        <f t="shared" ref="M10" si="22">MIN(B10:K10)</f>
        <v>0</v>
      </c>
      <c r="N10" s="24">
        <f t="shared" ref="N10" si="23">MAX(B10:K10)</f>
        <v>0</v>
      </c>
      <c r="O10" s="24">
        <f t="shared" ref="O10" si="24">N10-M10</f>
        <v>0</v>
      </c>
    </row>
    <row r="11" ht="15.95" customHeight="1" spans="1:15">
      <c r="A11" s="11">
        <v>7</v>
      </c>
      <c r="B11" s="29"/>
      <c r="C11" s="28"/>
      <c r="D11" s="29"/>
      <c r="E11" s="24"/>
      <c r="F11" s="29"/>
      <c r="G11" s="29"/>
      <c r="H11" s="29"/>
      <c r="I11" s="29"/>
      <c r="J11" s="29"/>
      <c r="K11" s="29"/>
      <c r="L11" s="24"/>
      <c r="M11" s="24">
        <f t="shared" ref="M11" si="25">MIN(B11:K11)</f>
        <v>0</v>
      </c>
      <c r="N11" s="24">
        <f t="shared" ref="N11" si="26">MAX(B11:K11)</f>
        <v>0</v>
      </c>
      <c r="O11" s="24">
        <f t="shared" ref="O11" si="27">N11-M11</f>
        <v>0</v>
      </c>
    </row>
    <row r="12" ht="15.95" customHeight="1" spans="1:15">
      <c r="A12" s="11">
        <v>8</v>
      </c>
      <c r="B12" s="29"/>
      <c r="C12" s="28"/>
      <c r="D12" s="29"/>
      <c r="E12" s="24"/>
      <c r="F12" s="29"/>
      <c r="G12" s="29"/>
      <c r="H12" s="29"/>
      <c r="I12" s="29"/>
      <c r="J12" s="29"/>
      <c r="K12" s="29"/>
      <c r="L12" s="24"/>
      <c r="M12" s="24">
        <f t="shared" ref="M12" si="28">MIN(B12:K12)</f>
        <v>0</v>
      </c>
      <c r="N12" s="24">
        <f t="shared" ref="N12" si="29">MAX(B12:K12)</f>
        <v>0</v>
      </c>
      <c r="O12" s="24">
        <f t="shared" ref="O12" si="30">N12-M12</f>
        <v>0</v>
      </c>
    </row>
    <row r="13" ht="15.95" customHeight="1" spans="1:15">
      <c r="A13" s="11">
        <v>9</v>
      </c>
      <c r="B13" s="29"/>
      <c r="C13" s="28"/>
      <c r="D13" s="29"/>
      <c r="E13" s="24"/>
      <c r="F13" s="29"/>
      <c r="G13" s="29"/>
      <c r="H13" s="29"/>
      <c r="I13" s="29"/>
      <c r="J13" s="29"/>
      <c r="K13" s="29"/>
      <c r="L13" s="24"/>
      <c r="M13" s="24">
        <f t="shared" ref="M13" si="31">MIN(B13:K13)</f>
        <v>0</v>
      </c>
      <c r="N13" s="24">
        <f t="shared" ref="N13" si="32">MAX(B13:K13)</f>
        <v>0</v>
      </c>
      <c r="O13" s="24">
        <f t="shared" ref="O13" si="33">N13-M13</f>
        <v>0</v>
      </c>
    </row>
    <row r="14" ht="15.95" customHeight="1" spans="1:15">
      <c r="A14" s="11">
        <v>10</v>
      </c>
      <c r="B14" s="29"/>
      <c r="C14" s="28"/>
      <c r="D14" s="29"/>
      <c r="E14" s="24"/>
      <c r="F14" s="29"/>
      <c r="G14" s="29"/>
      <c r="H14" s="29"/>
      <c r="I14" s="29"/>
      <c r="J14" s="29"/>
      <c r="K14" s="29"/>
      <c r="L14" s="24"/>
      <c r="M14" s="24">
        <f t="shared" ref="M14" si="34">MIN(B14:K14)</f>
        <v>0</v>
      </c>
      <c r="N14" s="24">
        <f t="shared" ref="N14" si="35">MAX(B14:K14)</f>
        <v>0</v>
      </c>
      <c r="O14" s="24">
        <f t="shared" ref="O14" si="36">N14-M14</f>
        <v>0</v>
      </c>
    </row>
    <row r="15" ht="15.95" customHeight="1" spans="1:15">
      <c r="A15" s="5">
        <v>11</v>
      </c>
      <c r="B15" s="29"/>
      <c r="C15" s="28"/>
      <c r="D15" s="29"/>
      <c r="E15" s="24"/>
      <c r="F15" s="29"/>
      <c r="G15" s="29"/>
      <c r="H15" s="29"/>
      <c r="I15" s="29"/>
      <c r="J15" s="29"/>
      <c r="K15" s="29"/>
      <c r="L15" s="24"/>
      <c r="M15" s="24">
        <f t="shared" ref="M15" si="37">MIN(B15:K15)</f>
        <v>0</v>
      </c>
      <c r="N15" s="24">
        <f t="shared" ref="N15" si="38">MAX(B15:K15)</f>
        <v>0</v>
      </c>
      <c r="O15" s="24">
        <f t="shared" ref="O15" si="39">N15-M15</f>
        <v>0</v>
      </c>
    </row>
    <row r="16" ht="15.95" customHeight="1" spans="1:15">
      <c r="A16" s="5">
        <v>12</v>
      </c>
      <c r="B16" s="29"/>
      <c r="C16" s="28"/>
      <c r="D16" s="29"/>
      <c r="E16" s="24"/>
      <c r="F16" s="29"/>
      <c r="G16" s="29"/>
      <c r="H16" s="29"/>
      <c r="I16" s="29"/>
      <c r="J16" s="29"/>
      <c r="K16" s="29"/>
      <c r="L16" s="24"/>
      <c r="M16" s="24">
        <f t="shared" ref="M16" si="40">MIN(B16:K16)</f>
        <v>0</v>
      </c>
      <c r="N16" s="24">
        <f t="shared" ref="N16" si="41">MAX(B16:K16)</f>
        <v>0</v>
      </c>
      <c r="O16" s="24">
        <f t="shared" ref="O16" si="42">N16-M16</f>
        <v>0</v>
      </c>
    </row>
    <row r="17" ht="15.95" customHeight="1" spans="1:15">
      <c r="A17" s="11">
        <v>1</v>
      </c>
      <c r="B17" s="29"/>
      <c r="C17" s="28"/>
      <c r="D17" s="29"/>
      <c r="E17" s="24"/>
      <c r="F17" s="29"/>
      <c r="G17" s="29"/>
      <c r="H17" s="29"/>
      <c r="I17" s="29"/>
      <c r="J17" s="29"/>
      <c r="K17" s="29"/>
      <c r="L17" s="24"/>
      <c r="M17" s="24">
        <f t="shared" ref="M17" si="43">MIN(B17:K17)</f>
        <v>0</v>
      </c>
      <c r="N17" s="24">
        <f t="shared" ref="N17" si="44">MAX(B17:K17)</f>
        <v>0</v>
      </c>
      <c r="O17" s="24">
        <f t="shared" ref="O17" si="45">N17-M17</f>
        <v>0</v>
      </c>
    </row>
    <row r="18" s="1" customFormat="1" ht="15.95" customHeight="1" spans="1:15">
      <c r="A18" s="11">
        <v>2</v>
      </c>
      <c r="B18" s="29"/>
      <c r="C18" s="28"/>
      <c r="D18" s="29"/>
      <c r="E18" s="24"/>
      <c r="F18" s="29"/>
      <c r="G18" s="29"/>
      <c r="H18" s="29"/>
      <c r="I18" s="29"/>
      <c r="J18" s="29"/>
      <c r="K18" s="29"/>
      <c r="L18" s="24"/>
      <c r="M18" s="24">
        <f t="shared" ref="M18" si="46">MIN(B18:K18)</f>
        <v>0</v>
      </c>
      <c r="N18" s="24">
        <f t="shared" ref="N18" si="47">MAX(B18:K18)</f>
        <v>0</v>
      </c>
      <c r="O18" s="24">
        <f t="shared" ref="O18" si="48">N18-M18</f>
        <v>0</v>
      </c>
    </row>
    <row r="19" ht="15.95" customHeight="1" spans="1:15">
      <c r="A19" s="11">
        <v>3</v>
      </c>
      <c r="B19" s="29"/>
      <c r="C19" s="28"/>
      <c r="D19" s="29"/>
      <c r="E19" s="24"/>
      <c r="F19" s="29"/>
      <c r="G19" s="29"/>
      <c r="H19" s="29"/>
      <c r="I19" s="29"/>
      <c r="J19" s="29"/>
      <c r="K19" s="29"/>
      <c r="L19" s="24"/>
      <c r="M19" s="24">
        <f t="shared" ref="M19" si="49">MIN(B19:K19)</f>
        <v>0</v>
      </c>
      <c r="N19" s="24">
        <f t="shared" ref="N19" si="50">MAX(B19:K19)</f>
        <v>0</v>
      </c>
      <c r="O19" s="24">
        <f t="shared" ref="O19" si="51">N19-M19</f>
        <v>0</v>
      </c>
    </row>
    <row r="20" s="1" customFormat="1" ht="15.95" customHeight="1" spans="1:15">
      <c r="A20" s="11">
        <v>4</v>
      </c>
      <c r="B20" s="29"/>
      <c r="C20" s="28"/>
      <c r="D20" s="29"/>
      <c r="E20" s="24"/>
      <c r="F20" s="29"/>
      <c r="G20" s="29"/>
      <c r="H20" s="29"/>
      <c r="I20" s="29"/>
      <c r="J20" s="29"/>
      <c r="K20" s="29"/>
      <c r="L20" s="24"/>
      <c r="M20" s="24">
        <f t="shared" ref="M20" si="52">MIN(B20:K20)</f>
        <v>0</v>
      </c>
      <c r="N20" s="24">
        <f t="shared" ref="N20" si="53">MAX(B20:K20)</f>
        <v>0</v>
      </c>
      <c r="O20" s="24">
        <f t="shared" ref="O20" si="54">N20-M20</f>
        <v>0</v>
      </c>
    </row>
    <row r="21" s="1" customFormat="1" ht="15.95" customHeight="1" spans="1:15">
      <c r="A21" s="11">
        <v>5</v>
      </c>
      <c r="B21" s="29"/>
      <c r="C21" s="28"/>
      <c r="D21" s="29"/>
      <c r="E21" s="24"/>
      <c r="F21" s="29"/>
      <c r="G21" s="29"/>
      <c r="H21" s="29"/>
      <c r="I21" s="29"/>
      <c r="J21" s="29"/>
      <c r="K21" s="29"/>
      <c r="L21" s="24"/>
      <c r="M21" s="24">
        <f t="shared" ref="M21:M22" si="55">MIN(B21:K21)</f>
        <v>0</v>
      </c>
      <c r="N21" s="24">
        <f t="shared" ref="N21:N22" si="56">MAX(B21:K21)</f>
        <v>0</v>
      </c>
      <c r="O21" s="24">
        <f t="shared" ref="O21:O22" si="57">N21-M21</f>
        <v>0</v>
      </c>
    </row>
    <row r="22" ht="15.95" customHeight="1" spans="1:15">
      <c r="A22" s="11">
        <v>6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24">
        <f t="shared" si="55"/>
        <v>0</v>
      </c>
      <c r="N22" s="24">
        <f t="shared" si="56"/>
        <v>0</v>
      </c>
      <c r="O22" s="24">
        <f t="shared" si="57"/>
        <v>0</v>
      </c>
    </row>
    <row r="23" ht="15.95" customHeight="1" spans="1:15">
      <c r="A23" s="5">
        <v>7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24">
        <f t="shared" ref="M23" si="58">MIN(B23:K23)</f>
        <v>0</v>
      </c>
      <c r="N23" s="24">
        <f t="shared" ref="N23" si="59">MAX(B23:K23)</f>
        <v>0</v>
      </c>
      <c r="O23" s="24">
        <f t="shared" ref="O23" si="60">N23-M23</f>
        <v>0</v>
      </c>
    </row>
    <row r="24" ht="18.6" spans="1:15">
      <c r="A24" s="20" t="s">
        <v>16</v>
      </c>
      <c r="B24" s="24">
        <f>AVERAGE(B3:B23)</f>
        <v>1.38040456948373</v>
      </c>
      <c r="C24" s="24">
        <f t="shared" ref="C24:O24" si="61">AVERAGE(C3:C23)</f>
        <v>1.53359936434634</v>
      </c>
      <c r="D24" s="24">
        <f t="shared" si="61"/>
        <v>0.932128413304444</v>
      </c>
      <c r="E24" s="24"/>
      <c r="F24" s="24">
        <f t="shared" si="61"/>
        <v>4.17111856141036</v>
      </c>
      <c r="G24" s="24">
        <f t="shared" si="61"/>
        <v>1.02183166112143</v>
      </c>
      <c r="H24" s="24"/>
      <c r="I24" s="24">
        <f t="shared" si="61"/>
        <v>1.193</v>
      </c>
      <c r="J24" s="24">
        <f t="shared" si="61"/>
        <v>1.82</v>
      </c>
      <c r="K24" s="24"/>
      <c r="L24" s="24">
        <f t="shared" si="61"/>
        <v>1.35581599320704</v>
      </c>
      <c r="M24" s="24">
        <f t="shared" si="61"/>
        <v>0.22090466758208</v>
      </c>
      <c r="N24" s="24">
        <f t="shared" si="61"/>
        <v>0.609611914873216</v>
      </c>
      <c r="O24" s="24">
        <f t="shared" si="61"/>
        <v>0.388707247291136</v>
      </c>
    </row>
    <row r="26" spans="7:7">
      <c r="G26" s="32"/>
    </row>
  </sheetData>
  <pageMargins left="0.787" right="0.787" top="0.984" bottom="0.984" header="0.512" footer="0.512"/>
  <pageSetup paperSize="9" orientation="portrait" verticalDpi="300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8"/>
  <dimension ref="A1:O26"/>
  <sheetViews>
    <sheetView zoomScale="70" zoomScaleNormal="70" workbookViewId="0">
      <selection activeCell="F8" sqref="F8"/>
    </sheetView>
  </sheetViews>
  <sheetFormatPr defaultColWidth="9" defaultRowHeight="13.2"/>
  <cols>
    <col min="1" max="1" width="9.62962962962963" style="2" customWidth="1"/>
    <col min="2" max="8" width="9.75" customWidth="1"/>
    <col min="9" max="9" width="10.3796296296296" customWidth="1"/>
    <col min="10" max="10" width="9.75" customWidth="1"/>
    <col min="11" max="11" width="10.5" customWidth="1"/>
    <col min="12" max="15" width="9.75" customWidth="1"/>
  </cols>
  <sheetData>
    <row r="1" ht="22.8" spans="2:6">
      <c r="B1" s="3"/>
      <c r="F1" s="4" t="s">
        <v>44</v>
      </c>
    </row>
    <row r="2" ht="15.95" customHeight="1" spans="1:15">
      <c r="A2" s="5" t="s">
        <v>1</v>
      </c>
      <c r="B2" s="11" t="s">
        <v>2</v>
      </c>
      <c r="C2" s="11" t="s">
        <v>3</v>
      </c>
      <c r="D2" s="25" t="s">
        <v>4</v>
      </c>
      <c r="E2" s="25" t="s">
        <v>5</v>
      </c>
      <c r="F2" s="25" t="s">
        <v>6</v>
      </c>
      <c r="G2" s="11" t="s">
        <v>7</v>
      </c>
      <c r="H2" s="26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3" t="s">
        <v>13</v>
      </c>
      <c r="N2" s="11" t="s">
        <v>14</v>
      </c>
      <c r="O2" s="23" t="s">
        <v>15</v>
      </c>
    </row>
    <row r="3" ht="15.95" customHeight="1" spans="1:15">
      <c r="A3" s="11">
        <v>11</v>
      </c>
      <c r="B3" s="27"/>
      <c r="C3" s="28">
        <v>0.784098699223724</v>
      </c>
      <c r="D3" s="29">
        <v>0.986281915065716</v>
      </c>
      <c r="E3" s="30"/>
      <c r="F3" s="27"/>
      <c r="G3" s="27"/>
      <c r="H3" s="27"/>
      <c r="I3" s="27"/>
      <c r="J3" s="27"/>
      <c r="K3" s="27"/>
      <c r="L3" s="24">
        <f t="shared" ref="L3:L8" si="0">AVERAGE(B3:K3)</f>
        <v>0.88519030714472</v>
      </c>
      <c r="M3" s="24">
        <f t="shared" ref="M3" si="1">MIN(B3:K3)</f>
        <v>0.784098699223724</v>
      </c>
      <c r="N3" s="24">
        <f t="shared" ref="N3" si="2">MAX(B3:K3)</f>
        <v>0.986281915065716</v>
      </c>
      <c r="O3" s="24">
        <f t="shared" ref="O3" si="3">N3-M3</f>
        <v>0.202183215841992</v>
      </c>
    </row>
    <row r="4" ht="15.95" customHeight="1" spans="1:15">
      <c r="A4" s="11">
        <v>12</v>
      </c>
      <c r="B4" s="29">
        <v>2.67230098048716</v>
      </c>
      <c r="C4" s="28">
        <v>1.39571849442643</v>
      </c>
      <c r="D4" s="29">
        <v>0.814562423054701</v>
      </c>
      <c r="E4" s="24"/>
      <c r="F4" s="29"/>
      <c r="G4" s="29">
        <v>0.57465543999131</v>
      </c>
      <c r="H4" s="29"/>
      <c r="I4" s="29"/>
      <c r="J4" s="29">
        <v>1.5</v>
      </c>
      <c r="K4" s="29"/>
      <c r="L4" s="24">
        <f t="shared" si="0"/>
        <v>1.39144746759192</v>
      </c>
      <c r="M4" s="24">
        <f t="shared" ref="M4" si="4">MIN(B4:K4)</f>
        <v>0.57465543999131</v>
      </c>
      <c r="N4" s="24">
        <f t="shared" ref="N4" si="5">MAX(B4:K4)</f>
        <v>2.67230098048716</v>
      </c>
      <c r="O4" s="24">
        <f t="shared" ref="O4" si="6">N4-M4</f>
        <v>2.09764554049585</v>
      </c>
    </row>
    <row r="5" ht="15.95" customHeight="1" spans="1:15">
      <c r="A5" s="11">
        <v>1</v>
      </c>
      <c r="B5" s="29">
        <v>1.61082542474449</v>
      </c>
      <c r="C5" s="28">
        <v>1.26039197178058</v>
      </c>
      <c r="D5" s="24">
        <v>0.939881910581924</v>
      </c>
      <c r="E5" s="24"/>
      <c r="F5" s="29"/>
      <c r="G5" s="29">
        <v>0.97999089839292</v>
      </c>
      <c r="H5" s="29"/>
      <c r="I5" s="29">
        <v>1.301</v>
      </c>
      <c r="J5" s="29">
        <v>2</v>
      </c>
      <c r="K5" s="29"/>
      <c r="L5" s="24">
        <f t="shared" si="0"/>
        <v>1.34868170091665</v>
      </c>
      <c r="M5" s="24">
        <f t="shared" ref="M5" si="7">MIN(B5:K5)</f>
        <v>0.939881910581924</v>
      </c>
      <c r="N5" s="24">
        <f t="shared" ref="N5" si="8">MAX(B5:K5)</f>
        <v>2</v>
      </c>
      <c r="O5" s="24">
        <f t="shared" ref="O5" si="9">N5-M5</f>
        <v>1.06011808941808</v>
      </c>
    </row>
    <row r="6" ht="15.95" customHeight="1" spans="1:15">
      <c r="A6" s="11">
        <v>2</v>
      </c>
      <c r="B6" s="29">
        <v>1.22180579314593</v>
      </c>
      <c r="C6" s="28">
        <v>1.20234673462724</v>
      </c>
      <c r="D6" s="29">
        <v>0.941538486694607</v>
      </c>
      <c r="E6" s="24"/>
      <c r="F6" s="29"/>
      <c r="G6" s="29">
        <v>0.750789236126745</v>
      </c>
      <c r="H6" s="29"/>
      <c r="I6" s="29">
        <v>1.077</v>
      </c>
      <c r="J6" s="29">
        <v>2.92</v>
      </c>
      <c r="K6" s="29"/>
      <c r="L6" s="24">
        <f t="shared" si="0"/>
        <v>1.35224670843242</v>
      </c>
      <c r="M6" s="24">
        <f t="shared" ref="M6" si="10">MIN(B6:K6)</f>
        <v>0.750789236126745</v>
      </c>
      <c r="N6" s="24">
        <f t="shared" ref="N6" si="11">MAX(B6:K6)</f>
        <v>2.92</v>
      </c>
      <c r="O6" s="24">
        <f t="shared" ref="O6" si="12">N6-M6</f>
        <v>2.16921076387325</v>
      </c>
    </row>
    <row r="7" ht="15.95" customHeight="1" spans="1:15">
      <c r="A7" s="11">
        <v>3</v>
      </c>
      <c r="B7" s="29">
        <v>1.50608455771217</v>
      </c>
      <c r="C7" s="28">
        <v>1.14051520673002</v>
      </c>
      <c r="D7" s="29">
        <v>0.982143313734821</v>
      </c>
      <c r="E7" s="24"/>
      <c r="F7" s="29"/>
      <c r="G7" s="29">
        <v>2.81708767207856</v>
      </c>
      <c r="H7" s="29"/>
      <c r="I7" s="29">
        <v>1.416</v>
      </c>
      <c r="J7" s="29">
        <v>1.66</v>
      </c>
      <c r="K7" s="29"/>
      <c r="L7" s="24">
        <f t="shared" si="0"/>
        <v>1.58697179170926</v>
      </c>
      <c r="M7" s="24">
        <f t="shared" ref="M7" si="13">MIN(B7:K7)</f>
        <v>0.982143313734821</v>
      </c>
      <c r="N7" s="24">
        <f t="shared" ref="N7" si="14">MAX(B7:K7)</f>
        <v>2.81708767207856</v>
      </c>
      <c r="O7" s="24">
        <f t="shared" ref="O7" si="15">N7-M7</f>
        <v>1.83494435834374</v>
      </c>
    </row>
    <row r="8" ht="15.95" customHeight="1" spans="1:15">
      <c r="A8" s="11">
        <v>4</v>
      </c>
      <c r="B8" s="29">
        <v>1.34295349363415</v>
      </c>
      <c r="C8" s="28">
        <v>1.3280934969554</v>
      </c>
      <c r="D8" s="29">
        <v>0.671720571992902</v>
      </c>
      <c r="E8" s="24"/>
      <c r="F8" s="19"/>
      <c r="G8" s="29">
        <v>0.702527333125663</v>
      </c>
      <c r="H8" s="29"/>
      <c r="I8" s="29">
        <v>1.544</v>
      </c>
      <c r="J8" s="29">
        <v>1.22</v>
      </c>
      <c r="K8" s="29"/>
      <c r="L8" s="24">
        <f t="shared" si="0"/>
        <v>1.13488248261802</v>
      </c>
      <c r="M8" s="24">
        <f t="shared" ref="M8" si="16">MIN(B8:K8)</f>
        <v>0.671720571992902</v>
      </c>
      <c r="N8" s="24">
        <f t="shared" ref="N8" si="17">MAX(B8:K8)</f>
        <v>1.544</v>
      </c>
      <c r="O8" s="24">
        <f t="shared" ref="O8" si="18">N8-M8</f>
        <v>0.872279428007098</v>
      </c>
    </row>
    <row r="9" ht="15.95" customHeight="1" spans="1:15">
      <c r="A9" s="11">
        <v>5</v>
      </c>
      <c r="B9" s="29"/>
      <c r="C9" s="28"/>
      <c r="D9" s="29"/>
      <c r="E9" s="24"/>
      <c r="F9" s="29"/>
      <c r="G9" s="29"/>
      <c r="H9" s="29"/>
      <c r="I9" s="29"/>
      <c r="J9" s="29"/>
      <c r="K9" s="29"/>
      <c r="L9" s="24"/>
      <c r="M9" s="24">
        <f t="shared" ref="M9" si="19">MIN(B9:K9)</f>
        <v>0</v>
      </c>
      <c r="N9" s="24">
        <f t="shared" ref="N9" si="20">MAX(B9:K9)</f>
        <v>0</v>
      </c>
      <c r="O9" s="24">
        <f t="shared" ref="O9" si="21">N9-M9</f>
        <v>0</v>
      </c>
    </row>
    <row r="10" ht="15.95" customHeight="1" spans="1:15">
      <c r="A10" s="11">
        <v>6</v>
      </c>
      <c r="B10" s="29"/>
      <c r="C10" s="28"/>
      <c r="D10" s="29"/>
      <c r="E10" s="24"/>
      <c r="F10" s="29"/>
      <c r="G10" s="29"/>
      <c r="H10" s="29"/>
      <c r="I10" s="29"/>
      <c r="J10" s="29"/>
      <c r="K10" s="29"/>
      <c r="L10" s="24"/>
      <c r="M10" s="24">
        <f t="shared" ref="M10" si="22">MIN(B10:K10)</f>
        <v>0</v>
      </c>
      <c r="N10" s="24">
        <f t="shared" ref="N10" si="23">MAX(B10:K10)</f>
        <v>0</v>
      </c>
      <c r="O10" s="24">
        <f t="shared" ref="O10" si="24">N10-M10</f>
        <v>0</v>
      </c>
    </row>
    <row r="11" ht="15.95" customHeight="1" spans="1:15">
      <c r="A11" s="11">
        <v>7</v>
      </c>
      <c r="B11" s="29"/>
      <c r="C11" s="28"/>
      <c r="D11" s="29"/>
      <c r="E11" s="24"/>
      <c r="F11" s="29"/>
      <c r="G11" s="29"/>
      <c r="H11" s="29"/>
      <c r="I11" s="29"/>
      <c r="J11" s="29"/>
      <c r="K11" s="29"/>
      <c r="L11" s="24"/>
      <c r="M11" s="24">
        <f t="shared" ref="M11" si="25">MIN(B11:K11)</f>
        <v>0</v>
      </c>
      <c r="N11" s="24">
        <f t="shared" ref="N11" si="26">MAX(B11:K11)</f>
        <v>0</v>
      </c>
      <c r="O11" s="24">
        <f t="shared" ref="O11" si="27">N11-M11</f>
        <v>0</v>
      </c>
    </row>
    <row r="12" ht="15.95" customHeight="1" spans="1:15">
      <c r="A12" s="11">
        <v>8</v>
      </c>
      <c r="B12" s="29"/>
      <c r="C12" s="28"/>
      <c r="D12" s="29"/>
      <c r="E12" s="24"/>
      <c r="F12" s="29"/>
      <c r="G12" s="29"/>
      <c r="H12" s="29"/>
      <c r="I12" s="29"/>
      <c r="J12" s="29"/>
      <c r="K12" s="29"/>
      <c r="L12" s="24"/>
      <c r="M12" s="24">
        <f t="shared" ref="M12" si="28">MIN(B12:K12)</f>
        <v>0</v>
      </c>
      <c r="N12" s="24">
        <f t="shared" ref="N12" si="29">MAX(B12:K12)</f>
        <v>0</v>
      </c>
      <c r="O12" s="24">
        <f t="shared" ref="O12" si="30">N12-M12</f>
        <v>0</v>
      </c>
    </row>
    <row r="13" ht="15.95" customHeight="1" spans="1:15">
      <c r="A13" s="11">
        <v>9</v>
      </c>
      <c r="B13" s="29"/>
      <c r="C13" s="28"/>
      <c r="D13" s="29"/>
      <c r="E13" s="24"/>
      <c r="F13" s="29"/>
      <c r="G13" s="29"/>
      <c r="H13" s="29"/>
      <c r="I13" s="29"/>
      <c r="J13" s="29"/>
      <c r="K13" s="29"/>
      <c r="L13" s="24"/>
      <c r="M13" s="24">
        <f t="shared" ref="M13" si="31">MIN(B13:K13)</f>
        <v>0</v>
      </c>
      <c r="N13" s="24">
        <f t="shared" ref="N13" si="32">MAX(B13:K13)</f>
        <v>0</v>
      </c>
      <c r="O13" s="24">
        <f t="shared" ref="O13" si="33">N13-M13</f>
        <v>0</v>
      </c>
    </row>
    <row r="14" ht="15.95" customHeight="1" spans="1:15">
      <c r="A14" s="11">
        <v>10</v>
      </c>
      <c r="B14" s="29"/>
      <c r="C14" s="28"/>
      <c r="D14" s="29"/>
      <c r="E14" s="24"/>
      <c r="F14" s="29"/>
      <c r="G14" s="29"/>
      <c r="H14" s="29"/>
      <c r="I14" s="29"/>
      <c r="J14" s="29"/>
      <c r="K14" s="29"/>
      <c r="L14" s="24"/>
      <c r="M14" s="24">
        <f t="shared" ref="M14" si="34">MIN(B14:K14)</f>
        <v>0</v>
      </c>
      <c r="N14" s="24">
        <f t="shared" ref="N14" si="35">MAX(B14:K14)</f>
        <v>0</v>
      </c>
      <c r="O14" s="24">
        <f t="shared" ref="O14" si="36">N14-M14</f>
        <v>0</v>
      </c>
    </row>
    <row r="15" ht="15.95" customHeight="1" spans="1:15">
      <c r="A15" s="5">
        <v>11</v>
      </c>
      <c r="B15" s="29"/>
      <c r="C15" s="28"/>
      <c r="D15" s="29"/>
      <c r="E15" s="24"/>
      <c r="F15" s="29"/>
      <c r="G15" s="29"/>
      <c r="H15" s="29"/>
      <c r="I15" s="29"/>
      <c r="J15" s="29"/>
      <c r="K15" s="29"/>
      <c r="L15" s="24"/>
      <c r="M15" s="24">
        <f t="shared" ref="M15" si="37">MIN(B15:K15)</f>
        <v>0</v>
      </c>
      <c r="N15" s="24">
        <f t="shared" ref="N15" si="38">MAX(B15:K15)</f>
        <v>0</v>
      </c>
      <c r="O15" s="24">
        <f t="shared" ref="O15" si="39">N15-M15</f>
        <v>0</v>
      </c>
    </row>
    <row r="16" ht="15.95" customHeight="1" spans="1:15">
      <c r="A16" s="5">
        <v>12</v>
      </c>
      <c r="B16" s="29"/>
      <c r="C16" s="28"/>
      <c r="D16" s="29"/>
      <c r="E16" s="24"/>
      <c r="F16" s="29"/>
      <c r="G16" s="29"/>
      <c r="H16" s="29"/>
      <c r="I16" s="29"/>
      <c r="J16" s="29"/>
      <c r="K16" s="29"/>
      <c r="L16" s="24"/>
      <c r="M16" s="24">
        <f t="shared" ref="M16" si="40">MIN(B16:K16)</f>
        <v>0</v>
      </c>
      <c r="N16" s="24">
        <f t="shared" ref="N16" si="41">MAX(B16:K16)</f>
        <v>0</v>
      </c>
      <c r="O16" s="24">
        <f t="shared" ref="O16" si="42">N16-M16</f>
        <v>0</v>
      </c>
    </row>
    <row r="17" ht="15.95" customHeight="1" spans="1:15">
      <c r="A17" s="11">
        <v>1</v>
      </c>
      <c r="B17" s="29"/>
      <c r="C17" s="28"/>
      <c r="D17" s="29"/>
      <c r="E17" s="24"/>
      <c r="F17" s="29"/>
      <c r="G17" s="29"/>
      <c r="H17" s="29"/>
      <c r="I17" s="29"/>
      <c r="J17" s="29"/>
      <c r="K17" s="29"/>
      <c r="L17" s="24"/>
      <c r="M17" s="24">
        <f t="shared" ref="M17" si="43">MIN(B17:K17)</f>
        <v>0</v>
      </c>
      <c r="N17" s="24">
        <f t="shared" ref="N17" si="44">MAX(B17:K17)</f>
        <v>0</v>
      </c>
      <c r="O17" s="24">
        <f t="shared" ref="O17" si="45">N17-M17</f>
        <v>0</v>
      </c>
    </row>
    <row r="18" s="1" customFormat="1" ht="15.95" customHeight="1" spans="1:15">
      <c r="A18" s="11">
        <v>2</v>
      </c>
      <c r="B18" s="29"/>
      <c r="C18" s="28"/>
      <c r="D18" s="29"/>
      <c r="E18" s="24"/>
      <c r="F18" s="29"/>
      <c r="G18" s="29"/>
      <c r="H18" s="29"/>
      <c r="I18" s="29"/>
      <c r="J18" s="29"/>
      <c r="K18" s="29"/>
      <c r="L18" s="24"/>
      <c r="M18" s="24">
        <f t="shared" ref="M18" si="46">MIN(B18:K18)</f>
        <v>0</v>
      </c>
      <c r="N18" s="24">
        <f t="shared" ref="N18" si="47">MAX(B18:K18)</f>
        <v>0</v>
      </c>
      <c r="O18" s="24">
        <f t="shared" ref="O18" si="48">N18-M18</f>
        <v>0</v>
      </c>
    </row>
    <row r="19" ht="15.95" customHeight="1" spans="1:15">
      <c r="A19" s="11">
        <v>3</v>
      </c>
      <c r="B19" s="29"/>
      <c r="C19" s="28"/>
      <c r="D19" s="29"/>
      <c r="E19" s="24"/>
      <c r="F19" s="29"/>
      <c r="G19" s="29"/>
      <c r="H19" s="29"/>
      <c r="I19" s="29"/>
      <c r="J19" s="29"/>
      <c r="K19" s="29"/>
      <c r="L19" s="24"/>
      <c r="M19" s="24">
        <f t="shared" ref="M19" si="49">MIN(B19:K19)</f>
        <v>0</v>
      </c>
      <c r="N19" s="24">
        <f t="shared" ref="N19" si="50">MAX(B19:K19)</f>
        <v>0</v>
      </c>
      <c r="O19" s="24">
        <f t="shared" ref="O19" si="51">N19-M19</f>
        <v>0</v>
      </c>
    </row>
    <row r="20" s="1" customFormat="1" ht="15.95" customHeight="1" spans="1:15">
      <c r="A20" s="11">
        <v>4</v>
      </c>
      <c r="B20" s="29"/>
      <c r="C20" s="28"/>
      <c r="D20" s="29"/>
      <c r="E20" s="24"/>
      <c r="F20" s="29"/>
      <c r="G20" s="29"/>
      <c r="H20" s="29"/>
      <c r="I20" s="29"/>
      <c r="J20" s="29"/>
      <c r="K20" s="29"/>
      <c r="L20" s="24"/>
      <c r="M20" s="24">
        <f t="shared" ref="M20" si="52">MIN(B20:K20)</f>
        <v>0</v>
      </c>
      <c r="N20" s="24">
        <f t="shared" ref="N20" si="53">MAX(B20:K20)</f>
        <v>0</v>
      </c>
      <c r="O20" s="24">
        <f t="shared" ref="O20" si="54">N20-M20</f>
        <v>0</v>
      </c>
    </row>
    <row r="21" s="1" customFormat="1" ht="15.95" customHeight="1" spans="1:15">
      <c r="A21" s="11">
        <v>5</v>
      </c>
      <c r="B21" s="29"/>
      <c r="C21" s="28"/>
      <c r="D21" s="29"/>
      <c r="E21" s="24"/>
      <c r="F21" s="29"/>
      <c r="G21" s="29"/>
      <c r="H21" s="29"/>
      <c r="I21" s="29"/>
      <c r="J21" s="29"/>
      <c r="K21" s="29"/>
      <c r="L21" s="24"/>
      <c r="M21" s="24">
        <f t="shared" ref="M21:M22" si="55">MIN(B21:K21)</f>
        <v>0</v>
      </c>
      <c r="N21" s="24">
        <f t="shared" ref="N21:N22" si="56">MAX(B21:K21)</f>
        <v>0</v>
      </c>
      <c r="O21" s="24">
        <f t="shared" ref="O21:O22" si="57">N21-M21</f>
        <v>0</v>
      </c>
    </row>
    <row r="22" ht="15.95" customHeight="1" spans="1:15">
      <c r="A22" s="11">
        <v>6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24">
        <f t="shared" si="55"/>
        <v>0</v>
      </c>
      <c r="N22" s="24">
        <f t="shared" si="56"/>
        <v>0</v>
      </c>
      <c r="O22" s="24">
        <f t="shared" si="57"/>
        <v>0</v>
      </c>
    </row>
    <row r="23" ht="15.95" customHeight="1" spans="1:15">
      <c r="A23" s="5">
        <v>7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24">
        <f t="shared" ref="M23" si="58">MIN(B23:K23)</f>
        <v>0</v>
      </c>
      <c r="N23" s="24">
        <f t="shared" ref="N23" si="59">MAX(B23:K23)</f>
        <v>0</v>
      </c>
      <c r="O23" s="24">
        <f t="shared" ref="O23" si="60">N23-M23</f>
        <v>0</v>
      </c>
    </row>
    <row r="24" ht="18.6" spans="1:15">
      <c r="A24" s="20" t="s">
        <v>16</v>
      </c>
      <c r="B24" s="24">
        <f>AVERAGE(B3:B23)</f>
        <v>1.67079404994478</v>
      </c>
      <c r="C24" s="24">
        <f t="shared" ref="C24:O24" si="61">AVERAGE(C3:C23)</f>
        <v>1.1851941006239</v>
      </c>
      <c r="D24" s="24">
        <f t="shared" si="61"/>
        <v>0.889354770187445</v>
      </c>
      <c r="E24" s="24"/>
      <c r="F24" s="24" t="e">
        <f t="shared" si="61"/>
        <v>#DIV/0!</v>
      </c>
      <c r="G24" s="24">
        <f t="shared" si="61"/>
        <v>1.16501011594304</v>
      </c>
      <c r="H24" s="24"/>
      <c r="I24" s="24">
        <f t="shared" si="61"/>
        <v>1.3345</v>
      </c>
      <c r="J24" s="24">
        <f t="shared" si="61"/>
        <v>1.86</v>
      </c>
      <c r="K24" s="24"/>
      <c r="L24" s="24">
        <f t="shared" si="61"/>
        <v>1.28323674306883</v>
      </c>
      <c r="M24" s="24">
        <f t="shared" si="61"/>
        <v>0.22396615103102</v>
      </c>
      <c r="N24" s="24">
        <f t="shared" si="61"/>
        <v>0.61617478893483</v>
      </c>
      <c r="O24" s="24">
        <f t="shared" si="61"/>
        <v>0.39220863790381</v>
      </c>
    </row>
    <row r="26" spans="7:7">
      <c r="G26" s="32"/>
    </row>
  </sheetData>
  <pageMargins left="0.787" right="0.787" top="0.984" bottom="0.984" header="0.512" footer="0.512"/>
  <pageSetup paperSize="9" orientation="portrait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O24"/>
  <sheetViews>
    <sheetView zoomScale="70" zoomScaleNormal="70" workbookViewId="0">
      <selection activeCell="Q34" sqref="Q34"/>
    </sheetView>
  </sheetViews>
  <sheetFormatPr defaultColWidth="9" defaultRowHeight="13.2"/>
  <cols>
    <col min="1" max="1" width="9.62962962962963" style="2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ht="22.8" spans="2:6">
      <c r="B1" s="3"/>
      <c r="F1" s="4" t="s">
        <v>18</v>
      </c>
    </row>
    <row r="2" ht="15" spans="1:15">
      <c r="A2" s="5" t="s">
        <v>1</v>
      </c>
      <c r="B2" s="6" t="s">
        <v>2</v>
      </c>
      <c r="C2" s="38" t="s">
        <v>3</v>
      </c>
      <c r="D2" s="7" t="s">
        <v>4</v>
      </c>
      <c r="E2" s="39" t="s">
        <v>5</v>
      </c>
      <c r="F2" s="7" t="s">
        <v>6</v>
      </c>
      <c r="G2" s="38" t="s">
        <v>7</v>
      </c>
      <c r="H2" s="40" t="s">
        <v>8</v>
      </c>
      <c r="I2" s="6" t="s">
        <v>9</v>
      </c>
      <c r="J2" s="6" t="s">
        <v>10</v>
      </c>
      <c r="K2" s="6" t="s">
        <v>11</v>
      </c>
      <c r="L2" s="11" t="s">
        <v>12</v>
      </c>
      <c r="M2" s="23" t="s">
        <v>13</v>
      </c>
      <c r="N2" s="11" t="s">
        <v>14</v>
      </c>
      <c r="O2" s="23" t="s">
        <v>15</v>
      </c>
    </row>
    <row r="3" ht="15.95" customHeight="1" spans="1:15">
      <c r="A3" s="11">
        <v>11</v>
      </c>
      <c r="B3" s="12"/>
      <c r="C3" s="41">
        <v>1.00426639906726</v>
      </c>
      <c r="D3" s="14">
        <v>0.329600862476692</v>
      </c>
      <c r="E3" s="42"/>
      <c r="F3" s="12"/>
      <c r="G3" s="43"/>
      <c r="H3" s="12"/>
      <c r="I3" s="12"/>
      <c r="J3" s="12"/>
      <c r="K3" s="12"/>
      <c r="L3" s="24">
        <f t="shared" ref="L3:L8" si="0">AVERAGE(B3:K3)</f>
        <v>0.666933630771977</v>
      </c>
      <c r="M3" s="24">
        <f t="shared" ref="M3:M23" si="1">MIN(B3:K3)</f>
        <v>0.329600862476692</v>
      </c>
      <c r="N3" s="24">
        <f t="shared" ref="N3" si="2">MAX(B3:K3)</f>
        <v>1.00426639906726</v>
      </c>
      <c r="O3" s="24">
        <f t="shared" ref="O3" si="3">N3-M3</f>
        <v>0.67466553659057</v>
      </c>
    </row>
    <row r="4" ht="15.95" customHeight="1" spans="1:15">
      <c r="A4" s="11">
        <v>12</v>
      </c>
      <c r="B4" s="14">
        <v>0.166833060030918</v>
      </c>
      <c r="C4" s="41">
        <v>0.556624870157832</v>
      </c>
      <c r="D4" s="14">
        <v>0.296773355150096</v>
      </c>
      <c r="E4" s="44">
        <v>0.427</v>
      </c>
      <c r="F4" s="14"/>
      <c r="G4" s="45">
        <v>0.375153286896551</v>
      </c>
      <c r="H4" s="14">
        <v>0.828</v>
      </c>
      <c r="I4" s="14"/>
      <c r="J4" s="14">
        <v>0.78</v>
      </c>
      <c r="K4" s="14"/>
      <c r="L4" s="24">
        <f t="shared" si="0"/>
        <v>0.490054938890771</v>
      </c>
      <c r="M4" s="24">
        <f t="shared" si="1"/>
        <v>0.166833060030918</v>
      </c>
      <c r="N4" s="24">
        <f t="shared" ref="N4" si="4">MAX(B4:K4)</f>
        <v>0.828</v>
      </c>
      <c r="O4" s="24">
        <f t="shared" ref="O4" si="5">N4-M4</f>
        <v>0.661166939969082</v>
      </c>
    </row>
    <row r="5" ht="15.95" customHeight="1" spans="1:15">
      <c r="A5" s="11">
        <v>1</v>
      </c>
      <c r="B5" s="14">
        <v>0.127465675081615</v>
      </c>
      <c r="C5" s="41">
        <v>1.43696737694014</v>
      </c>
      <c r="D5" s="17">
        <v>0.224073677016379</v>
      </c>
      <c r="E5" s="44">
        <v>0.58</v>
      </c>
      <c r="F5" s="14"/>
      <c r="G5" s="45">
        <v>0.679010562107326</v>
      </c>
      <c r="H5" s="14">
        <v>0.739</v>
      </c>
      <c r="I5" s="14">
        <v>0.283</v>
      </c>
      <c r="J5" s="14">
        <v>0.71</v>
      </c>
      <c r="K5" s="14">
        <v>0.333</v>
      </c>
      <c r="L5" s="24">
        <f t="shared" si="0"/>
        <v>0.56805747679394</v>
      </c>
      <c r="M5" s="24">
        <f t="shared" si="1"/>
        <v>0.127465675081615</v>
      </c>
      <c r="N5" s="24">
        <f t="shared" ref="N5" si="6">MAX(B5:K5)</f>
        <v>1.43696737694014</v>
      </c>
      <c r="O5" s="24">
        <f t="shared" ref="O5" si="7">N5-M5</f>
        <v>1.30950170185852</v>
      </c>
    </row>
    <row r="6" ht="15.95" customHeight="1" spans="1:15">
      <c r="A6" s="11">
        <v>2</v>
      </c>
      <c r="B6" s="14">
        <v>0.100190232970862</v>
      </c>
      <c r="C6" s="41">
        <v>0.522469727784535</v>
      </c>
      <c r="D6" s="14">
        <v>0.15315017447144</v>
      </c>
      <c r="E6" s="44">
        <v>1.55</v>
      </c>
      <c r="F6" s="14">
        <v>0.749351732135546</v>
      </c>
      <c r="G6" s="45">
        <v>0.547544680614647</v>
      </c>
      <c r="H6" s="14">
        <v>0.807</v>
      </c>
      <c r="I6" s="14">
        <v>0.417</v>
      </c>
      <c r="J6" s="14">
        <v>0.54</v>
      </c>
      <c r="K6" s="14">
        <v>0.438</v>
      </c>
      <c r="L6" s="24">
        <f t="shared" si="0"/>
        <v>0.582470654797703</v>
      </c>
      <c r="M6" s="24">
        <f t="shared" si="1"/>
        <v>0.100190232970862</v>
      </c>
      <c r="N6" s="24">
        <f t="shared" ref="N6" si="8">MAX(B6:K6)</f>
        <v>1.55</v>
      </c>
      <c r="O6" s="24">
        <f t="shared" ref="O6" si="9">N6-M6</f>
        <v>1.44980976702914</v>
      </c>
    </row>
    <row r="7" ht="15.95" customHeight="1" spans="1:15">
      <c r="A7" s="11">
        <v>3</v>
      </c>
      <c r="B7" s="14">
        <v>0.158244522975083</v>
      </c>
      <c r="C7" s="41">
        <v>1.62982549930049</v>
      </c>
      <c r="D7" s="14">
        <v>0.232948060673742</v>
      </c>
      <c r="E7" s="44">
        <v>0.69</v>
      </c>
      <c r="F7" s="14">
        <v>0.341872514376209</v>
      </c>
      <c r="G7" s="45">
        <v>0.578747779581967</v>
      </c>
      <c r="H7" s="14">
        <v>0.616</v>
      </c>
      <c r="I7" s="14">
        <v>0.502</v>
      </c>
      <c r="J7" s="14">
        <v>0.63</v>
      </c>
      <c r="K7" s="14">
        <v>0.469</v>
      </c>
      <c r="L7" s="24">
        <f t="shared" si="0"/>
        <v>0.584863837690749</v>
      </c>
      <c r="M7" s="24">
        <f t="shared" si="1"/>
        <v>0.158244522975083</v>
      </c>
      <c r="N7" s="24">
        <f t="shared" ref="N7" si="10">MAX(B7:K7)</f>
        <v>1.62982549930049</v>
      </c>
      <c r="O7" s="24">
        <f t="shared" ref="O7" si="11">N7-M7</f>
        <v>1.4715809763254</v>
      </c>
    </row>
    <row r="8" ht="15.95" customHeight="1" spans="1:15">
      <c r="A8" s="11">
        <v>4</v>
      </c>
      <c r="B8" s="14">
        <v>0.0892047598673254</v>
      </c>
      <c r="C8" s="41">
        <v>0.786909039685608</v>
      </c>
      <c r="D8" s="14">
        <v>0.220570998454021</v>
      </c>
      <c r="E8" s="44">
        <v>1.01</v>
      </c>
      <c r="F8" s="19"/>
      <c r="G8" s="45">
        <v>0.547419573353498</v>
      </c>
      <c r="H8" s="14">
        <v>0.7</v>
      </c>
      <c r="I8" s="14">
        <v>0.541</v>
      </c>
      <c r="J8" s="14">
        <v>0.67</v>
      </c>
      <c r="K8" s="14">
        <v>0.45</v>
      </c>
      <c r="L8" s="24">
        <f t="shared" si="0"/>
        <v>0.55723381904005</v>
      </c>
      <c r="M8" s="24">
        <f t="shared" si="1"/>
        <v>0.0892047598673254</v>
      </c>
      <c r="N8" s="24">
        <f t="shared" ref="N8" si="12">MAX(B8:K8)</f>
        <v>1.01</v>
      </c>
      <c r="O8" s="24">
        <f t="shared" ref="O8" si="13">N8-M8</f>
        <v>0.920795240132675</v>
      </c>
    </row>
    <row r="9" ht="15.95" customHeight="1" spans="1:15">
      <c r="A9" s="11">
        <v>5</v>
      </c>
      <c r="B9" s="14"/>
      <c r="C9" s="41"/>
      <c r="D9" s="14"/>
      <c r="E9" s="44"/>
      <c r="F9" s="14"/>
      <c r="G9" s="45"/>
      <c r="H9" s="14"/>
      <c r="I9" s="14"/>
      <c r="J9" s="14"/>
      <c r="K9" s="14"/>
      <c r="L9" s="24"/>
      <c r="M9" s="24">
        <f t="shared" si="1"/>
        <v>0</v>
      </c>
      <c r="N9" s="24">
        <f t="shared" ref="N9" si="14">MAX(B9:K9)</f>
        <v>0</v>
      </c>
      <c r="O9" s="24">
        <f t="shared" ref="O9" si="15">N9-M9</f>
        <v>0</v>
      </c>
    </row>
    <row r="10" ht="15.95" customHeight="1" spans="1:15">
      <c r="A10" s="11">
        <v>6</v>
      </c>
      <c r="B10" s="14"/>
      <c r="C10" s="41"/>
      <c r="D10" s="14"/>
      <c r="E10" s="44"/>
      <c r="F10" s="14"/>
      <c r="G10" s="45"/>
      <c r="H10" s="14"/>
      <c r="I10" s="14"/>
      <c r="J10" s="14"/>
      <c r="K10" s="14"/>
      <c r="L10" s="24"/>
      <c r="M10" s="24">
        <f t="shared" si="1"/>
        <v>0</v>
      </c>
      <c r="N10" s="24">
        <f t="shared" ref="N10" si="16">MAX(B10:K10)</f>
        <v>0</v>
      </c>
      <c r="O10" s="24">
        <f t="shared" ref="O10" si="17">N10-M10</f>
        <v>0</v>
      </c>
    </row>
    <row r="11" ht="15.95" customHeight="1" spans="1:15">
      <c r="A11" s="11">
        <v>7</v>
      </c>
      <c r="B11" s="14"/>
      <c r="C11" s="41"/>
      <c r="D11" s="14"/>
      <c r="E11" s="44"/>
      <c r="F11" s="14"/>
      <c r="G11" s="45"/>
      <c r="H11" s="14"/>
      <c r="I11" s="14"/>
      <c r="J11" s="14"/>
      <c r="K11" s="14"/>
      <c r="L11" s="24"/>
      <c r="M11" s="24">
        <f t="shared" si="1"/>
        <v>0</v>
      </c>
      <c r="N11" s="24">
        <f t="shared" ref="N11" si="18">MAX(B11:K11)</f>
        <v>0</v>
      </c>
      <c r="O11" s="24">
        <f t="shared" ref="O11" si="19">N11-M11</f>
        <v>0</v>
      </c>
    </row>
    <row r="12" ht="15.95" customHeight="1" spans="1:15">
      <c r="A12" s="11">
        <v>8</v>
      </c>
      <c r="B12" s="14"/>
      <c r="C12" s="41"/>
      <c r="D12" s="14"/>
      <c r="E12" s="44"/>
      <c r="F12" s="14"/>
      <c r="G12" s="45"/>
      <c r="H12" s="14"/>
      <c r="I12" s="14"/>
      <c r="J12" s="14"/>
      <c r="K12" s="14"/>
      <c r="L12" s="24"/>
      <c r="M12" s="24">
        <f t="shared" si="1"/>
        <v>0</v>
      </c>
      <c r="N12" s="24">
        <f t="shared" ref="N12" si="20">MAX(B12:K12)</f>
        <v>0</v>
      </c>
      <c r="O12" s="24">
        <f t="shared" ref="O12" si="21">N12-M12</f>
        <v>0</v>
      </c>
    </row>
    <row r="13" ht="15.95" customHeight="1" spans="1:15">
      <c r="A13" s="11">
        <v>9</v>
      </c>
      <c r="B13" s="14"/>
      <c r="C13" s="41"/>
      <c r="D13" s="14"/>
      <c r="E13" s="44"/>
      <c r="F13" s="14"/>
      <c r="G13" s="45"/>
      <c r="H13" s="14"/>
      <c r="I13" s="14"/>
      <c r="J13" s="14"/>
      <c r="K13" s="14"/>
      <c r="L13" s="24"/>
      <c r="M13" s="24">
        <f t="shared" si="1"/>
        <v>0</v>
      </c>
      <c r="N13" s="24">
        <f t="shared" ref="N13" si="22">MAX(B13:K13)</f>
        <v>0</v>
      </c>
      <c r="O13" s="24">
        <f t="shared" ref="O13" si="23">N13-M13</f>
        <v>0</v>
      </c>
    </row>
    <row r="14" ht="15.95" customHeight="1" spans="1:15">
      <c r="A14" s="11">
        <v>10</v>
      </c>
      <c r="B14" s="14"/>
      <c r="C14" s="41"/>
      <c r="D14" s="14"/>
      <c r="E14" s="44"/>
      <c r="F14" s="14"/>
      <c r="G14" s="45"/>
      <c r="H14" s="14"/>
      <c r="I14" s="14"/>
      <c r="J14" s="14"/>
      <c r="K14" s="14"/>
      <c r="L14" s="24"/>
      <c r="M14" s="24">
        <f t="shared" si="1"/>
        <v>0</v>
      </c>
      <c r="N14" s="24">
        <f t="shared" ref="N14" si="24">MAX(B14:K14)</f>
        <v>0</v>
      </c>
      <c r="O14" s="24">
        <f t="shared" ref="O14" si="25">N14-M14</f>
        <v>0</v>
      </c>
    </row>
    <row r="15" ht="15.95" customHeight="1" spans="1:15">
      <c r="A15" s="5">
        <v>11</v>
      </c>
      <c r="B15" s="14"/>
      <c r="C15" s="41"/>
      <c r="D15" s="14"/>
      <c r="E15" s="44"/>
      <c r="F15" s="14"/>
      <c r="G15" s="45"/>
      <c r="H15" s="14"/>
      <c r="I15" s="14"/>
      <c r="J15" s="14"/>
      <c r="K15" s="14"/>
      <c r="L15" s="24"/>
      <c r="M15" s="24">
        <f t="shared" si="1"/>
        <v>0</v>
      </c>
      <c r="N15" s="24">
        <f t="shared" ref="N15" si="26">MAX(B15:K15)</f>
        <v>0</v>
      </c>
      <c r="O15" s="24">
        <f t="shared" ref="O15" si="27">N15-M15</f>
        <v>0</v>
      </c>
    </row>
    <row r="16" ht="15.95" customHeight="1" spans="1:15">
      <c r="A16" s="5">
        <v>12</v>
      </c>
      <c r="B16" s="14"/>
      <c r="C16" s="41"/>
      <c r="D16" s="14"/>
      <c r="E16" s="44"/>
      <c r="F16" s="14"/>
      <c r="G16" s="45"/>
      <c r="H16" s="14"/>
      <c r="I16" s="14"/>
      <c r="J16" s="14"/>
      <c r="K16" s="14"/>
      <c r="L16" s="24"/>
      <c r="M16" s="24">
        <f t="shared" si="1"/>
        <v>0</v>
      </c>
      <c r="N16" s="24">
        <f t="shared" ref="N16" si="28">MAX(B16:K16)</f>
        <v>0</v>
      </c>
      <c r="O16" s="24">
        <f t="shared" ref="O16" si="29">N16-M16</f>
        <v>0</v>
      </c>
    </row>
    <row r="17" ht="15.95" customHeight="1" spans="1:15">
      <c r="A17" s="11">
        <v>1</v>
      </c>
      <c r="B17" s="14"/>
      <c r="C17" s="41"/>
      <c r="D17" s="14"/>
      <c r="E17" s="44"/>
      <c r="F17" s="14"/>
      <c r="G17" s="45"/>
      <c r="H17" s="14"/>
      <c r="I17" s="14"/>
      <c r="J17" s="14"/>
      <c r="K17" s="14"/>
      <c r="L17" s="24"/>
      <c r="M17" s="24">
        <f t="shared" si="1"/>
        <v>0</v>
      </c>
      <c r="N17" s="24">
        <f t="shared" ref="N17" si="30">MAX(B17:K17)</f>
        <v>0</v>
      </c>
      <c r="O17" s="24">
        <f t="shared" ref="O17" si="31">N17-M17</f>
        <v>0</v>
      </c>
    </row>
    <row r="18" s="1" customFormat="1" ht="15.95" customHeight="1" spans="1:15">
      <c r="A18" s="11">
        <v>2</v>
      </c>
      <c r="B18" s="14"/>
      <c r="C18" s="41"/>
      <c r="D18" s="14"/>
      <c r="E18" s="44"/>
      <c r="F18" s="14"/>
      <c r="G18" s="45"/>
      <c r="H18" s="14"/>
      <c r="I18" s="14"/>
      <c r="J18" s="14"/>
      <c r="K18" s="14"/>
      <c r="L18" s="24"/>
      <c r="M18" s="24">
        <f t="shared" si="1"/>
        <v>0</v>
      </c>
      <c r="N18" s="24">
        <f t="shared" ref="N18" si="32">MAX(B18:K18)</f>
        <v>0</v>
      </c>
      <c r="O18" s="24">
        <f t="shared" ref="O18" si="33">N18-M18</f>
        <v>0</v>
      </c>
    </row>
    <row r="19" ht="15.95" customHeight="1" spans="1:15">
      <c r="A19" s="11">
        <v>3</v>
      </c>
      <c r="B19" s="14"/>
      <c r="C19" s="41"/>
      <c r="D19" s="14"/>
      <c r="E19" s="44"/>
      <c r="F19" s="14"/>
      <c r="G19" s="45"/>
      <c r="H19" s="14"/>
      <c r="I19" s="14"/>
      <c r="J19" s="14"/>
      <c r="K19" s="14"/>
      <c r="L19" s="24"/>
      <c r="M19" s="24">
        <f t="shared" si="1"/>
        <v>0</v>
      </c>
      <c r="N19" s="24">
        <f t="shared" ref="N19" si="34">MAX(B19:K19)</f>
        <v>0</v>
      </c>
      <c r="O19" s="24">
        <f t="shared" ref="O19" si="35">N19-M19</f>
        <v>0</v>
      </c>
    </row>
    <row r="20" s="1" customFormat="1" ht="15.95" customHeight="1" spans="1:15">
      <c r="A20" s="11">
        <v>4</v>
      </c>
      <c r="B20" s="14"/>
      <c r="C20" s="41"/>
      <c r="D20" s="14"/>
      <c r="E20" s="44"/>
      <c r="F20" s="14"/>
      <c r="G20" s="45"/>
      <c r="H20" s="14"/>
      <c r="I20" s="14"/>
      <c r="J20" s="14"/>
      <c r="K20" s="14"/>
      <c r="L20" s="24"/>
      <c r="M20" s="24">
        <f t="shared" si="1"/>
        <v>0</v>
      </c>
      <c r="N20" s="24">
        <f t="shared" ref="N20" si="36">MAX(B20:K20)</f>
        <v>0</v>
      </c>
      <c r="O20" s="24">
        <f t="shared" ref="O20" si="37">N20-M20</f>
        <v>0</v>
      </c>
    </row>
    <row r="21" s="1" customFormat="1" ht="15.95" customHeight="1" spans="1:15">
      <c r="A21" s="11">
        <v>5</v>
      </c>
      <c r="B21" s="14"/>
      <c r="C21" s="41"/>
      <c r="D21" s="14"/>
      <c r="E21" s="44"/>
      <c r="F21" s="14"/>
      <c r="G21" s="45"/>
      <c r="H21" s="14"/>
      <c r="I21" s="14"/>
      <c r="J21" s="14"/>
      <c r="K21" s="14"/>
      <c r="L21" s="24"/>
      <c r="M21" s="24">
        <f t="shared" si="1"/>
        <v>0</v>
      </c>
      <c r="N21" s="24">
        <f t="shared" ref="N21:N22" si="38">MAX(B21:K21)</f>
        <v>0</v>
      </c>
      <c r="O21" s="24">
        <f t="shared" ref="O21:O22" si="39">N21-M21</f>
        <v>0</v>
      </c>
    </row>
    <row r="22" ht="15.95" customHeight="1" spans="1:15">
      <c r="A22" s="11">
        <v>6</v>
      </c>
      <c r="B22" s="36"/>
      <c r="C22" s="46"/>
      <c r="D22" s="36"/>
      <c r="E22" s="46"/>
      <c r="F22" s="36"/>
      <c r="G22" s="46"/>
      <c r="H22" s="36"/>
      <c r="I22" s="36"/>
      <c r="J22" s="36"/>
      <c r="K22" s="36"/>
      <c r="L22" s="31"/>
      <c r="M22" s="24">
        <f t="shared" si="1"/>
        <v>0</v>
      </c>
      <c r="N22" s="24">
        <f t="shared" si="38"/>
        <v>0</v>
      </c>
      <c r="O22" s="24">
        <f t="shared" si="39"/>
        <v>0</v>
      </c>
    </row>
    <row r="23" ht="15.95" customHeight="1" spans="1:15">
      <c r="A23" s="5">
        <v>7</v>
      </c>
      <c r="B23" s="36"/>
      <c r="C23" s="46"/>
      <c r="D23" s="36"/>
      <c r="E23" s="46"/>
      <c r="F23" s="36"/>
      <c r="G23" s="46"/>
      <c r="H23" s="36"/>
      <c r="I23" s="36"/>
      <c r="J23" s="36"/>
      <c r="K23" s="36"/>
      <c r="L23" s="31"/>
      <c r="M23" s="24">
        <f t="shared" si="1"/>
        <v>0</v>
      </c>
      <c r="N23" s="24">
        <f t="shared" ref="N23" si="40">MAX(B23:K23)</f>
        <v>0</v>
      </c>
      <c r="O23" s="24">
        <f t="shared" ref="O23" si="41">N23-M23</f>
        <v>0</v>
      </c>
    </row>
    <row r="24" ht="18.6" spans="1:15">
      <c r="A24" s="20" t="s">
        <v>16</v>
      </c>
      <c r="B24" s="17">
        <f>AVERAGE(B3:B23)</f>
        <v>0.128387650185161</v>
      </c>
      <c r="C24" s="44">
        <f t="shared" ref="C24:O24" si="42">AVERAGE(C3:C23)</f>
        <v>0.989510485489311</v>
      </c>
      <c r="D24" s="17">
        <f t="shared" si="42"/>
        <v>0.242852854707062</v>
      </c>
      <c r="E24" s="44">
        <f t="shared" si="42"/>
        <v>0.8514</v>
      </c>
      <c r="F24" s="17">
        <f t="shared" si="42"/>
        <v>0.545612123255878</v>
      </c>
      <c r="G24" s="44">
        <f t="shared" si="42"/>
        <v>0.545575176510798</v>
      </c>
      <c r="H24" s="17">
        <f t="shared" si="42"/>
        <v>0.738</v>
      </c>
      <c r="I24" s="17">
        <f t="shared" si="42"/>
        <v>0.43575</v>
      </c>
      <c r="J24" s="17">
        <f t="shared" si="42"/>
        <v>0.666</v>
      </c>
      <c r="K24" s="17">
        <f t="shared" si="42"/>
        <v>0.4225</v>
      </c>
      <c r="L24" s="24">
        <f t="shared" si="42"/>
        <v>0.574935726330865</v>
      </c>
      <c r="M24" s="24">
        <f t="shared" si="42"/>
        <v>0.0462637673048807</v>
      </c>
      <c r="N24" s="24">
        <f t="shared" si="42"/>
        <v>0.355193298824185</v>
      </c>
      <c r="O24" s="24">
        <f t="shared" si="42"/>
        <v>0.308929531519304</v>
      </c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9"/>
  <dimension ref="A1:O26"/>
  <sheetViews>
    <sheetView tabSelected="1" zoomScale="70" zoomScaleNormal="70" workbookViewId="0">
      <selection activeCell="S31" sqref="S31"/>
    </sheetView>
  </sheetViews>
  <sheetFormatPr defaultColWidth="9" defaultRowHeight="13.2"/>
  <cols>
    <col min="1" max="1" width="9.62962962962963" style="2" customWidth="1"/>
    <col min="2" max="8" width="9.75" customWidth="1"/>
    <col min="9" max="9" width="10.3796296296296" customWidth="1"/>
    <col min="10" max="10" width="9.75" customWidth="1"/>
    <col min="11" max="11" width="10.5" customWidth="1"/>
    <col min="12" max="15" width="9.75" customWidth="1"/>
  </cols>
  <sheetData>
    <row r="1" ht="22.8" spans="2:6">
      <c r="B1" s="3"/>
      <c r="F1" s="4" t="s">
        <v>45</v>
      </c>
    </row>
    <row r="2" ht="15.95" customHeight="1" spans="1:15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10" t="s">
        <v>8</v>
      </c>
      <c r="I2" s="6" t="s">
        <v>9</v>
      </c>
      <c r="J2" s="9" t="s">
        <v>10</v>
      </c>
      <c r="K2" s="9" t="s">
        <v>11</v>
      </c>
      <c r="L2" s="11" t="s">
        <v>12</v>
      </c>
      <c r="M2" s="23" t="s">
        <v>13</v>
      </c>
      <c r="N2" s="11" t="s">
        <v>14</v>
      </c>
      <c r="O2" s="23" t="s">
        <v>15</v>
      </c>
    </row>
    <row r="3" ht="15.95" customHeight="1" spans="1:15">
      <c r="A3" s="11">
        <v>11</v>
      </c>
      <c r="B3" s="12"/>
      <c r="C3" s="13">
        <v>0.750552605182362</v>
      </c>
      <c r="D3" s="14">
        <v>0.517320973275471</v>
      </c>
      <c r="E3" s="15"/>
      <c r="F3" s="16"/>
      <c r="G3" s="16"/>
      <c r="H3" s="16"/>
      <c r="I3" s="12"/>
      <c r="J3" s="16"/>
      <c r="K3" s="16"/>
      <c r="L3" s="24">
        <f t="shared" ref="L3:L8" si="0">AVERAGE(B3:K3)</f>
        <v>0.633936789228916</v>
      </c>
      <c r="M3" s="24">
        <f t="shared" ref="M3" si="1">MIN(B3:K3)</f>
        <v>0.517320973275471</v>
      </c>
      <c r="N3" s="24">
        <f t="shared" ref="N3" si="2">MAX(B3:K3)</f>
        <v>0.750552605182362</v>
      </c>
      <c r="O3" s="24">
        <f t="shared" ref="O3" si="3">N3-M3</f>
        <v>0.233231631906891</v>
      </c>
    </row>
    <row r="4" ht="15.95" customHeight="1" spans="1:15">
      <c r="A4" s="11">
        <v>12</v>
      </c>
      <c r="B4" s="14">
        <v>0.573357334422487</v>
      </c>
      <c r="C4" s="13">
        <v>0.387532657861903</v>
      </c>
      <c r="D4" s="14">
        <v>0.349371940206941</v>
      </c>
      <c r="E4" s="17">
        <v>1.044</v>
      </c>
      <c r="F4" s="18"/>
      <c r="G4" s="18">
        <v>0.328508958257296</v>
      </c>
      <c r="H4" s="18">
        <v>1.075</v>
      </c>
      <c r="I4" s="14"/>
      <c r="J4" s="18">
        <v>0.74</v>
      </c>
      <c r="K4" s="18"/>
      <c r="L4" s="24">
        <f t="shared" si="0"/>
        <v>0.642538698678375</v>
      </c>
      <c r="M4" s="24">
        <f t="shared" ref="M4" si="4">MIN(B4:K4)</f>
        <v>0.328508958257296</v>
      </c>
      <c r="N4" s="24">
        <f t="shared" ref="N4" si="5">MAX(B4:K4)</f>
        <v>1.075</v>
      </c>
      <c r="O4" s="24">
        <f t="shared" ref="O4" si="6">N4-M4</f>
        <v>0.746491041742704</v>
      </c>
    </row>
    <row r="5" ht="15.95" customHeight="1" spans="1:15">
      <c r="A5" s="11">
        <v>1</v>
      </c>
      <c r="B5" s="14">
        <v>0.709914594932028</v>
      </c>
      <c r="C5" s="13">
        <v>0.403600530516735</v>
      </c>
      <c r="D5" s="17">
        <v>0.592870702238988</v>
      </c>
      <c r="E5" s="17">
        <v>0.55</v>
      </c>
      <c r="F5" s="18"/>
      <c r="G5" s="18">
        <v>0.941320073036187</v>
      </c>
      <c r="H5" s="18">
        <v>1.128</v>
      </c>
      <c r="I5" s="14">
        <v>0.942</v>
      </c>
      <c r="J5" s="18">
        <v>0.74</v>
      </c>
      <c r="K5" s="18">
        <v>1.315</v>
      </c>
      <c r="L5" s="24">
        <f t="shared" si="0"/>
        <v>0.813633988969327</v>
      </c>
      <c r="M5" s="24">
        <f t="shared" ref="M5" si="7">MIN(B5:K5)</f>
        <v>0.403600530516735</v>
      </c>
      <c r="N5" s="24">
        <f t="shared" ref="N5" si="8">MAX(B5:K5)</f>
        <v>1.315</v>
      </c>
      <c r="O5" s="24">
        <f t="shared" ref="O5" si="9">N5-M5</f>
        <v>0.911399469483265</v>
      </c>
    </row>
    <row r="6" ht="15.95" customHeight="1" spans="1:15">
      <c r="A6" s="11">
        <v>2</v>
      </c>
      <c r="B6" s="14">
        <v>0.643398947194243</v>
      </c>
      <c r="C6" s="13">
        <v>0.729335882099946</v>
      </c>
      <c r="D6" s="14">
        <v>0.593051070569453</v>
      </c>
      <c r="E6" s="17">
        <v>0.43</v>
      </c>
      <c r="F6" s="18">
        <v>0.738001964122958</v>
      </c>
      <c r="G6" s="18">
        <v>0.572731286417965</v>
      </c>
      <c r="H6" s="18">
        <v>1.494</v>
      </c>
      <c r="I6" s="14">
        <v>0.565</v>
      </c>
      <c r="J6" s="18">
        <v>0.67</v>
      </c>
      <c r="K6" s="18">
        <v>0.683</v>
      </c>
      <c r="L6" s="24">
        <f t="shared" si="0"/>
        <v>0.711851915040456</v>
      </c>
      <c r="M6" s="24">
        <f t="shared" ref="M6" si="10">MIN(B6:K6)</f>
        <v>0.43</v>
      </c>
      <c r="N6" s="24">
        <f t="shared" ref="N6" si="11">MAX(B6:K6)</f>
        <v>1.494</v>
      </c>
      <c r="O6" s="24">
        <f t="shared" ref="O6" si="12">N6-M6</f>
        <v>1.064</v>
      </c>
    </row>
    <row r="7" ht="15.95" customHeight="1" spans="1:15">
      <c r="A7" s="11">
        <v>3</v>
      </c>
      <c r="B7" s="14">
        <v>0.58594184702673</v>
      </c>
      <c r="C7" s="13">
        <v>0.937915618041197</v>
      </c>
      <c r="D7" s="14">
        <v>0.417633956672583</v>
      </c>
      <c r="E7" s="17">
        <v>0.61</v>
      </c>
      <c r="F7" s="18">
        <v>0.699327883359283</v>
      </c>
      <c r="G7" s="18">
        <v>1.06033163105479</v>
      </c>
      <c r="H7" s="18">
        <v>0.942</v>
      </c>
      <c r="I7" s="14">
        <v>0.712</v>
      </c>
      <c r="J7" s="18">
        <v>0.9</v>
      </c>
      <c r="K7" s="18">
        <v>0.654</v>
      </c>
      <c r="L7" s="24">
        <f t="shared" si="0"/>
        <v>0.751915093615458</v>
      </c>
      <c r="M7" s="24">
        <f t="shared" ref="M7" si="13">MIN(B7:K7)</f>
        <v>0.417633956672583</v>
      </c>
      <c r="N7" s="24">
        <f t="shared" ref="N7" si="14">MAX(B7:K7)</f>
        <v>1.06033163105479</v>
      </c>
      <c r="O7" s="24">
        <f t="shared" ref="O7" si="15">N7-M7</f>
        <v>0.642697674382202</v>
      </c>
    </row>
    <row r="8" ht="15.95" customHeight="1" spans="1:15">
      <c r="A8" s="11">
        <v>4</v>
      </c>
      <c r="B8" s="14">
        <v>0.62884998097041</v>
      </c>
      <c r="C8" s="13">
        <v>0.585342576305821</v>
      </c>
      <c r="D8" s="14">
        <v>0.963956808059198</v>
      </c>
      <c r="E8" s="17">
        <v>0.5</v>
      </c>
      <c r="F8" s="19"/>
      <c r="G8" s="18">
        <v>0.526571441985747</v>
      </c>
      <c r="H8" s="18">
        <v>1.055</v>
      </c>
      <c r="I8" s="14">
        <v>0.695</v>
      </c>
      <c r="J8" s="18">
        <v>0.49</v>
      </c>
      <c r="K8" s="18">
        <v>1.397</v>
      </c>
      <c r="L8" s="24">
        <f t="shared" si="0"/>
        <v>0.760191200813464</v>
      </c>
      <c r="M8" s="24">
        <f t="shared" ref="M8" si="16">MIN(B8:K8)</f>
        <v>0.49</v>
      </c>
      <c r="N8" s="24">
        <f t="shared" ref="N8" si="17">MAX(B8:K8)</f>
        <v>1.397</v>
      </c>
      <c r="O8" s="24">
        <f t="shared" ref="O8" si="18">N8-M8</f>
        <v>0.907</v>
      </c>
    </row>
    <row r="9" ht="15.95" customHeight="1" spans="1:15">
      <c r="A9" s="11">
        <v>5</v>
      </c>
      <c r="B9" s="14"/>
      <c r="C9" s="13"/>
      <c r="D9" s="14"/>
      <c r="E9" s="17"/>
      <c r="F9" s="18"/>
      <c r="G9" s="18"/>
      <c r="H9" s="18"/>
      <c r="I9" s="14"/>
      <c r="J9" s="18"/>
      <c r="K9" s="18"/>
      <c r="L9" s="24"/>
      <c r="M9" s="24">
        <f t="shared" ref="M9" si="19">MIN(B9:K9)</f>
        <v>0</v>
      </c>
      <c r="N9" s="24">
        <f t="shared" ref="N9" si="20">MAX(B9:K9)</f>
        <v>0</v>
      </c>
      <c r="O9" s="24">
        <f t="shared" ref="O9" si="21">N9-M9</f>
        <v>0</v>
      </c>
    </row>
    <row r="10" ht="15.95" customHeight="1" spans="1:15">
      <c r="A10" s="11">
        <v>6</v>
      </c>
      <c r="B10" s="14"/>
      <c r="C10" s="13"/>
      <c r="D10" s="14"/>
      <c r="E10" s="17"/>
      <c r="F10" s="18"/>
      <c r="G10" s="18"/>
      <c r="H10" s="18"/>
      <c r="I10" s="14"/>
      <c r="J10" s="18"/>
      <c r="K10" s="18"/>
      <c r="L10" s="24"/>
      <c r="M10" s="24">
        <f t="shared" ref="M10" si="22">MIN(B10:K10)</f>
        <v>0</v>
      </c>
      <c r="N10" s="24">
        <f t="shared" ref="N10" si="23">MAX(B10:K10)</f>
        <v>0</v>
      </c>
      <c r="O10" s="24">
        <f t="shared" ref="O10" si="24">N10-M10</f>
        <v>0</v>
      </c>
    </row>
    <row r="11" ht="15.95" customHeight="1" spans="1:15">
      <c r="A11" s="11">
        <v>7</v>
      </c>
      <c r="B11" s="14"/>
      <c r="C11" s="13"/>
      <c r="D11" s="14"/>
      <c r="E11" s="17"/>
      <c r="F11" s="18"/>
      <c r="G11" s="18"/>
      <c r="H11" s="18"/>
      <c r="I11" s="14"/>
      <c r="J11" s="18"/>
      <c r="K11" s="18"/>
      <c r="L11" s="24"/>
      <c r="M11" s="24">
        <f t="shared" ref="M11" si="25">MIN(B11:K11)</f>
        <v>0</v>
      </c>
      <c r="N11" s="24">
        <f t="shared" ref="N11" si="26">MAX(B11:K11)</f>
        <v>0</v>
      </c>
      <c r="O11" s="24">
        <f t="shared" ref="O11" si="27">N11-M11</f>
        <v>0</v>
      </c>
    </row>
    <row r="12" ht="15.95" customHeight="1" spans="1:15">
      <c r="A12" s="11">
        <v>8</v>
      </c>
      <c r="B12" s="14"/>
      <c r="C12" s="13"/>
      <c r="D12" s="14"/>
      <c r="E12" s="17"/>
      <c r="F12" s="18"/>
      <c r="G12" s="18"/>
      <c r="H12" s="18"/>
      <c r="I12" s="14"/>
      <c r="J12" s="18"/>
      <c r="K12" s="18"/>
      <c r="L12" s="24"/>
      <c r="M12" s="24">
        <f t="shared" ref="M12" si="28">MIN(B12:K12)</f>
        <v>0</v>
      </c>
      <c r="N12" s="24">
        <f t="shared" ref="N12" si="29">MAX(B12:K12)</f>
        <v>0</v>
      </c>
      <c r="O12" s="24">
        <f t="shared" ref="O12" si="30">N12-M12</f>
        <v>0</v>
      </c>
    </row>
    <row r="13" ht="15.95" customHeight="1" spans="1:15">
      <c r="A13" s="11">
        <v>9</v>
      </c>
      <c r="B13" s="14"/>
      <c r="C13" s="13"/>
      <c r="D13" s="14"/>
      <c r="E13" s="17"/>
      <c r="F13" s="18"/>
      <c r="G13" s="18"/>
      <c r="H13" s="18"/>
      <c r="I13" s="14"/>
      <c r="J13" s="18"/>
      <c r="K13" s="18"/>
      <c r="L13" s="24"/>
      <c r="M13" s="24">
        <f t="shared" ref="M13" si="31">MIN(B13:K13)</f>
        <v>0</v>
      </c>
      <c r="N13" s="24">
        <f t="shared" ref="N13" si="32">MAX(B13:K13)</f>
        <v>0</v>
      </c>
      <c r="O13" s="24">
        <f t="shared" ref="O13" si="33">N13-M13</f>
        <v>0</v>
      </c>
    </row>
    <row r="14" ht="15.95" customHeight="1" spans="1:15">
      <c r="A14" s="11">
        <v>10</v>
      </c>
      <c r="B14" s="14"/>
      <c r="C14" s="13"/>
      <c r="D14" s="14"/>
      <c r="E14" s="17"/>
      <c r="F14" s="18"/>
      <c r="G14" s="18"/>
      <c r="H14" s="18"/>
      <c r="I14" s="14"/>
      <c r="J14" s="18"/>
      <c r="K14" s="18"/>
      <c r="L14" s="24"/>
      <c r="M14" s="24">
        <f t="shared" ref="M14" si="34">MIN(B14:K14)</f>
        <v>0</v>
      </c>
      <c r="N14" s="24">
        <f t="shared" ref="N14" si="35">MAX(B14:K14)</f>
        <v>0</v>
      </c>
      <c r="O14" s="24">
        <f t="shared" ref="O14" si="36">N14-M14</f>
        <v>0</v>
      </c>
    </row>
    <row r="15" ht="15.95" customHeight="1" spans="1:15">
      <c r="A15" s="5">
        <v>11</v>
      </c>
      <c r="B15" s="14"/>
      <c r="C15" s="13"/>
      <c r="D15" s="14"/>
      <c r="E15" s="17"/>
      <c r="F15" s="18"/>
      <c r="G15" s="18"/>
      <c r="H15" s="18"/>
      <c r="I15" s="14"/>
      <c r="J15" s="18"/>
      <c r="K15" s="18"/>
      <c r="L15" s="24"/>
      <c r="M15" s="24">
        <f t="shared" ref="M15" si="37">MIN(B15:K15)</f>
        <v>0</v>
      </c>
      <c r="N15" s="24">
        <f t="shared" ref="N15" si="38">MAX(B15:K15)</f>
        <v>0</v>
      </c>
      <c r="O15" s="24">
        <f t="shared" ref="O15" si="39">N15-M15</f>
        <v>0</v>
      </c>
    </row>
    <row r="16" ht="15.95" customHeight="1" spans="1:15">
      <c r="A16" s="5">
        <v>12</v>
      </c>
      <c r="B16" s="14"/>
      <c r="C16" s="13"/>
      <c r="D16" s="14"/>
      <c r="E16" s="17"/>
      <c r="F16" s="18"/>
      <c r="G16" s="18"/>
      <c r="H16" s="18"/>
      <c r="I16" s="14"/>
      <c r="J16" s="18"/>
      <c r="K16" s="18"/>
      <c r="L16" s="24"/>
      <c r="M16" s="24">
        <f t="shared" ref="M16" si="40">MIN(B16:K16)</f>
        <v>0</v>
      </c>
      <c r="N16" s="24">
        <f t="shared" ref="N16" si="41">MAX(B16:K16)</f>
        <v>0</v>
      </c>
      <c r="O16" s="24">
        <f t="shared" ref="O16" si="42">N16-M16</f>
        <v>0</v>
      </c>
    </row>
    <row r="17" ht="15.95" customHeight="1" spans="1:15">
      <c r="A17" s="11">
        <v>1</v>
      </c>
      <c r="B17" s="14"/>
      <c r="C17" s="13"/>
      <c r="D17" s="14"/>
      <c r="E17" s="17"/>
      <c r="F17" s="18"/>
      <c r="G17" s="18"/>
      <c r="H17" s="18"/>
      <c r="I17" s="14"/>
      <c r="J17" s="18"/>
      <c r="K17" s="18"/>
      <c r="L17" s="24"/>
      <c r="M17" s="24">
        <f t="shared" ref="M17" si="43">MIN(B17:K17)</f>
        <v>0</v>
      </c>
      <c r="N17" s="24">
        <f t="shared" ref="N17" si="44">MAX(B17:K17)</f>
        <v>0</v>
      </c>
      <c r="O17" s="24">
        <f t="shared" ref="O17" si="45">N17-M17</f>
        <v>0</v>
      </c>
    </row>
    <row r="18" s="1" customFormat="1" ht="15.95" customHeight="1" spans="1:15">
      <c r="A18" s="11">
        <v>2</v>
      </c>
      <c r="B18" s="14"/>
      <c r="C18" s="13"/>
      <c r="D18" s="14"/>
      <c r="E18" s="17"/>
      <c r="F18" s="18"/>
      <c r="G18" s="18"/>
      <c r="H18" s="18"/>
      <c r="I18" s="14"/>
      <c r="J18" s="18"/>
      <c r="K18" s="18"/>
      <c r="L18" s="24"/>
      <c r="M18" s="24">
        <f t="shared" ref="M18" si="46">MIN(B18:K18)</f>
        <v>0</v>
      </c>
      <c r="N18" s="24">
        <f t="shared" ref="N18" si="47">MAX(B18:K18)</f>
        <v>0</v>
      </c>
      <c r="O18" s="24">
        <f t="shared" ref="O18" si="48">N18-M18</f>
        <v>0</v>
      </c>
    </row>
    <row r="19" ht="15.95" customHeight="1" spans="1:15">
      <c r="A19" s="11">
        <v>3</v>
      </c>
      <c r="B19" s="14"/>
      <c r="C19" s="13"/>
      <c r="D19" s="14"/>
      <c r="E19" s="17"/>
      <c r="F19" s="18"/>
      <c r="G19" s="18"/>
      <c r="H19" s="18"/>
      <c r="I19" s="14"/>
      <c r="J19" s="18"/>
      <c r="K19" s="18"/>
      <c r="L19" s="24"/>
      <c r="M19" s="24">
        <f t="shared" ref="M19" si="49">MIN(B19:K19)</f>
        <v>0</v>
      </c>
      <c r="N19" s="24">
        <f t="shared" ref="N19" si="50">MAX(B19:K19)</f>
        <v>0</v>
      </c>
      <c r="O19" s="24">
        <f t="shared" ref="O19" si="51">N19-M19</f>
        <v>0</v>
      </c>
    </row>
    <row r="20" s="1" customFormat="1" ht="15.95" customHeight="1" spans="1:15">
      <c r="A20" s="11">
        <v>4</v>
      </c>
      <c r="B20" s="14"/>
      <c r="C20" s="13"/>
      <c r="D20" s="14"/>
      <c r="E20" s="17"/>
      <c r="F20" s="18"/>
      <c r="G20" s="18"/>
      <c r="H20" s="18"/>
      <c r="I20" s="14"/>
      <c r="J20" s="18"/>
      <c r="K20" s="18"/>
      <c r="L20" s="24"/>
      <c r="M20" s="24">
        <f t="shared" ref="M20" si="52">MIN(B20:K20)</f>
        <v>0</v>
      </c>
      <c r="N20" s="24">
        <f t="shared" ref="N20" si="53">MAX(B20:K20)</f>
        <v>0</v>
      </c>
      <c r="O20" s="24">
        <f t="shared" ref="O20" si="54">N20-M20</f>
        <v>0</v>
      </c>
    </row>
    <row r="21" s="1" customFormat="1" ht="15.95" customHeight="1" spans="1:15">
      <c r="A21" s="11">
        <v>5</v>
      </c>
      <c r="B21" s="14"/>
      <c r="C21" s="13"/>
      <c r="D21" s="14"/>
      <c r="E21" s="17"/>
      <c r="F21" s="18"/>
      <c r="G21" s="18"/>
      <c r="H21" s="18"/>
      <c r="I21" s="14"/>
      <c r="J21" s="18"/>
      <c r="K21" s="18"/>
      <c r="L21" s="24"/>
      <c r="M21" s="24">
        <f t="shared" ref="M21:M22" si="55">MIN(B21:K21)</f>
        <v>0</v>
      </c>
      <c r="N21" s="24">
        <f t="shared" ref="N21:N22" si="56">MAX(B21:K21)</f>
        <v>0</v>
      </c>
      <c r="O21" s="24">
        <f t="shared" ref="O21:O22" si="57">N21-M21</f>
        <v>0</v>
      </c>
    </row>
    <row r="22" ht="15.95" customHeight="1" spans="1:15">
      <c r="A22" s="11">
        <v>6</v>
      </c>
      <c r="B22" s="14"/>
      <c r="C22" s="13"/>
      <c r="D22" s="14"/>
      <c r="E22" s="17"/>
      <c r="F22" s="18"/>
      <c r="G22" s="18"/>
      <c r="H22" s="18"/>
      <c r="I22" s="14"/>
      <c r="J22" s="18"/>
      <c r="K22" s="18"/>
      <c r="L22" s="24"/>
      <c r="M22" s="24">
        <f t="shared" si="55"/>
        <v>0</v>
      </c>
      <c r="N22" s="24">
        <f t="shared" si="56"/>
        <v>0</v>
      </c>
      <c r="O22" s="24">
        <f t="shared" si="57"/>
        <v>0</v>
      </c>
    </row>
    <row r="23" ht="15.95" customHeight="1" spans="1:15">
      <c r="A23" s="5">
        <v>7</v>
      </c>
      <c r="B23" s="14"/>
      <c r="C23" s="13"/>
      <c r="D23" s="14"/>
      <c r="E23" s="17"/>
      <c r="F23" s="18"/>
      <c r="G23" s="18"/>
      <c r="H23" s="18"/>
      <c r="I23" s="14"/>
      <c r="J23" s="18"/>
      <c r="K23" s="18"/>
      <c r="L23" s="24"/>
      <c r="M23" s="24">
        <f t="shared" ref="M23" si="58">MIN(B23:K23)</f>
        <v>0</v>
      </c>
      <c r="N23" s="24">
        <f t="shared" ref="N23" si="59">MAX(B23:K23)</f>
        <v>0</v>
      </c>
      <c r="O23" s="24">
        <f t="shared" ref="O23" si="60">N23-M23</f>
        <v>0</v>
      </c>
    </row>
    <row r="24" ht="18.6" spans="1:15">
      <c r="A24" s="20" t="s">
        <v>16</v>
      </c>
      <c r="B24" s="17">
        <f>AVERAGE(B3:B23)</f>
        <v>0.62829254090918</v>
      </c>
      <c r="C24" s="17">
        <f t="shared" ref="C24:O24" si="61">AVERAGE(C3:C23)</f>
        <v>0.632379978334661</v>
      </c>
      <c r="D24" s="17">
        <f t="shared" si="61"/>
        <v>0.572367575170439</v>
      </c>
      <c r="E24" s="17">
        <f t="shared" si="61"/>
        <v>0.6268</v>
      </c>
      <c r="F24" s="21"/>
      <c r="G24" s="21">
        <f t="shared" si="61"/>
        <v>0.685892678150396</v>
      </c>
      <c r="H24" s="21">
        <f t="shared" si="61"/>
        <v>1.1388</v>
      </c>
      <c r="I24" s="17">
        <f t="shared" si="61"/>
        <v>0.7285</v>
      </c>
      <c r="J24" s="21">
        <f t="shared" si="61"/>
        <v>0.708</v>
      </c>
      <c r="K24" s="21">
        <f t="shared" si="61"/>
        <v>1.01225</v>
      </c>
      <c r="L24" s="24">
        <f t="shared" si="61"/>
        <v>0.719011281057666</v>
      </c>
      <c r="M24" s="24">
        <f t="shared" si="61"/>
        <v>0.123193543748671</v>
      </c>
      <c r="N24" s="24">
        <f t="shared" si="61"/>
        <v>0.33770877315415</v>
      </c>
      <c r="O24" s="24">
        <f t="shared" si="61"/>
        <v>0.214515229405479</v>
      </c>
    </row>
    <row r="26" spans="7:7">
      <c r="G26" s="22"/>
    </row>
  </sheetData>
  <pageMargins left="0.787" right="0.787" top="0.984" bottom="0.984" header="0.512" footer="0.512"/>
  <pageSetup paperSize="9" orientation="portrait" verticalDpi="300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0" defaultRowHeight="13.2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O26"/>
  <sheetViews>
    <sheetView zoomScale="70" zoomScaleNormal="70" workbookViewId="0">
      <selection activeCell="O46" sqref="O46"/>
    </sheetView>
  </sheetViews>
  <sheetFormatPr defaultColWidth="9" defaultRowHeight="13.2"/>
  <cols>
    <col min="1" max="1" width="9.62962962962963" style="2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ht="22.8" spans="2:6">
      <c r="B1" s="3"/>
      <c r="F1" s="4" t="s">
        <v>19</v>
      </c>
    </row>
    <row r="2" ht="15" spans="1:15">
      <c r="A2" s="5" t="s">
        <v>1</v>
      </c>
      <c r="B2" s="11" t="s">
        <v>2</v>
      </c>
      <c r="C2" s="11" t="s">
        <v>3</v>
      </c>
      <c r="D2" s="25" t="s">
        <v>4</v>
      </c>
      <c r="E2" s="25" t="s">
        <v>5</v>
      </c>
      <c r="F2" s="25" t="s">
        <v>6</v>
      </c>
      <c r="G2" s="11" t="s">
        <v>7</v>
      </c>
      <c r="H2" s="26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3" t="s">
        <v>13</v>
      </c>
      <c r="N2" s="11" t="s">
        <v>14</v>
      </c>
      <c r="O2" s="23" t="s">
        <v>15</v>
      </c>
    </row>
    <row r="3" ht="15.95" customHeight="1" spans="1:15">
      <c r="A3" s="11">
        <v>11</v>
      </c>
      <c r="B3" s="27"/>
      <c r="C3" s="28">
        <v>0.374541438239023</v>
      </c>
      <c r="D3" s="29">
        <v>0.470536517944527</v>
      </c>
      <c r="E3" s="30"/>
      <c r="F3" s="27"/>
      <c r="G3" s="27"/>
      <c r="H3" s="27"/>
      <c r="I3" s="27"/>
      <c r="J3" s="27"/>
      <c r="K3" s="27"/>
      <c r="L3" s="24">
        <f t="shared" ref="L3:L8" si="0">AVERAGE(B3:K3)</f>
        <v>0.422538978091775</v>
      </c>
      <c r="M3" s="24">
        <f t="shared" ref="M3:M23" si="1">MIN(B3:K3)</f>
        <v>0.374541438239023</v>
      </c>
      <c r="N3" s="24">
        <f t="shared" ref="N3" si="2">MAX(B3:K3)</f>
        <v>0.470536517944527</v>
      </c>
      <c r="O3" s="24">
        <f t="shared" ref="O3" si="3">N3-M3</f>
        <v>0.0959950797055038</v>
      </c>
    </row>
    <row r="4" ht="15.95" customHeight="1" spans="1:15">
      <c r="A4" s="11">
        <v>12</v>
      </c>
      <c r="B4" s="29">
        <v>0.532377046204552</v>
      </c>
      <c r="C4" s="28">
        <v>0.389211883467904</v>
      </c>
      <c r="D4" s="29">
        <v>0.407736389120097</v>
      </c>
      <c r="E4" s="24">
        <v>0.637</v>
      </c>
      <c r="F4" s="29"/>
      <c r="G4" s="29">
        <v>0.641752369071955</v>
      </c>
      <c r="H4" s="29">
        <v>0.68</v>
      </c>
      <c r="I4" s="29"/>
      <c r="J4" s="29">
        <v>0.9</v>
      </c>
      <c r="K4" s="29"/>
      <c r="L4" s="24">
        <f t="shared" si="0"/>
        <v>0.598296812552073</v>
      </c>
      <c r="M4" s="24">
        <f t="shared" si="1"/>
        <v>0.389211883467904</v>
      </c>
      <c r="N4" s="24">
        <f t="shared" ref="N4" si="4">MAX(B4:K4)</f>
        <v>0.9</v>
      </c>
      <c r="O4" s="24">
        <f t="shared" ref="O4" si="5">N4-M4</f>
        <v>0.510788116532096</v>
      </c>
    </row>
    <row r="5" ht="15.95" customHeight="1" spans="1:15">
      <c r="A5" s="11">
        <v>1</v>
      </c>
      <c r="B5" s="29">
        <v>0.562871399561941</v>
      </c>
      <c r="C5" s="28">
        <v>1.09957754880127</v>
      </c>
      <c r="D5" s="24">
        <v>0.451929736092552</v>
      </c>
      <c r="E5" s="24">
        <v>0.44</v>
      </c>
      <c r="F5" s="29"/>
      <c r="G5" s="29">
        <v>0.610260140224127</v>
      </c>
      <c r="H5" s="29">
        <v>0.643</v>
      </c>
      <c r="I5" s="29">
        <v>0.758</v>
      </c>
      <c r="J5" s="29">
        <v>0.66</v>
      </c>
      <c r="K5" s="29">
        <v>1.126</v>
      </c>
      <c r="L5" s="24">
        <f t="shared" si="0"/>
        <v>0.705737647186654</v>
      </c>
      <c r="M5" s="24">
        <f t="shared" si="1"/>
        <v>0.44</v>
      </c>
      <c r="N5" s="24">
        <f t="shared" ref="N5" si="6">MAX(B5:K5)</f>
        <v>1.126</v>
      </c>
      <c r="O5" s="24">
        <f t="shared" ref="O5" si="7">N5-M5</f>
        <v>0.686</v>
      </c>
    </row>
    <row r="6" ht="15.95" customHeight="1" spans="1:15">
      <c r="A6" s="11">
        <v>2</v>
      </c>
      <c r="B6" s="29">
        <v>0.467116599207555</v>
      </c>
      <c r="C6" s="28">
        <v>0.489772809024524</v>
      </c>
      <c r="D6" s="29">
        <v>0.720982988248887</v>
      </c>
      <c r="E6" s="24">
        <v>0.55</v>
      </c>
      <c r="F6" s="29">
        <v>1.04324422227004</v>
      </c>
      <c r="G6" s="29">
        <v>0.481309821153709</v>
      </c>
      <c r="H6" s="29">
        <v>0.703</v>
      </c>
      <c r="I6" s="29">
        <v>0.527</v>
      </c>
      <c r="J6" s="29">
        <v>0.66</v>
      </c>
      <c r="K6" s="29">
        <v>0.448</v>
      </c>
      <c r="L6" s="24">
        <f t="shared" si="0"/>
        <v>0.609042643990472</v>
      </c>
      <c r="M6" s="24">
        <f t="shared" si="1"/>
        <v>0.448</v>
      </c>
      <c r="N6" s="24">
        <f t="shared" ref="N6" si="8">MAX(B6:K6)</f>
        <v>1.04324422227004</v>
      </c>
      <c r="O6" s="24">
        <f t="shared" ref="O6" si="9">N6-M6</f>
        <v>0.595244222270042</v>
      </c>
    </row>
    <row r="7" ht="15.95" customHeight="1" spans="1:15">
      <c r="A7" s="11">
        <v>3</v>
      </c>
      <c r="B7" s="29">
        <v>0.728814758571914</v>
      </c>
      <c r="C7" s="28">
        <v>0.621592405766369</v>
      </c>
      <c r="D7" s="29">
        <v>0.42574862005044</v>
      </c>
      <c r="E7" s="24">
        <v>0.57</v>
      </c>
      <c r="F7" s="29">
        <v>0.613943404367375</v>
      </c>
      <c r="G7" s="29">
        <v>0.472162440391785</v>
      </c>
      <c r="H7" s="29">
        <v>0.691</v>
      </c>
      <c r="I7" s="29">
        <v>0.848</v>
      </c>
      <c r="J7" s="29">
        <v>1.02</v>
      </c>
      <c r="K7" s="29">
        <v>0.514</v>
      </c>
      <c r="L7" s="24">
        <f t="shared" si="0"/>
        <v>0.650526162914788</v>
      </c>
      <c r="M7" s="24">
        <f t="shared" si="1"/>
        <v>0.42574862005044</v>
      </c>
      <c r="N7" s="24">
        <f t="shared" ref="N7" si="10">MAX(B7:K7)</f>
        <v>1.02</v>
      </c>
      <c r="O7" s="24">
        <f t="shared" ref="O7" si="11">N7-M7</f>
        <v>0.59425137994956</v>
      </c>
    </row>
    <row r="8" ht="15.95" customHeight="1" spans="1:15">
      <c r="A8" s="11">
        <v>4</v>
      </c>
      <c r="B8" s="29">
        <v>0.549605296622327</v>
      </c>
      <c r="C8" s="28">
        <v>1.02979694451414</v>
      </c>
      <c r="D8" s="29">
        <v>0.476651246119384</v>
      </c>
      <c r="E8" s="24">
        <v>0.52</v>
      </c>
      <c r="F8" s="19"/>
      <c r="G8" s="29">
        <v>0.836031082544375</v>
      </c>
      <c r="H8" s="29">
        <v>0.875</v>
      </c>
      <c r="I8" s="29">
        <v>0.808</v>
      </c>
      <c r="J8" s="29">
        <v>0.74</v>
      </c>
      <c r="K8" s="29">
        <v>1.192</v>
      </c>
      <c r="L8" s="24">
        <f t="shared" si="0"/>
        <v>0.780787174422247</v>
      </c>
      <c r="M8" s="24">
        <f t="shared" si="1"/>
        <v>0.476651246119384</v>
      </c>
      <c r="N8" s="24">
        <f t="shared" ref="N8" si="12">MAX(B8:K8)</f>
        <v>1.192</v>
      </c>
      <c r="O8" s="24">
        <f t="shared" ref="O8" si="13">N8-M8</f>
        <v>0.715348753880616</v>
      </c>
    </row>
    <row r="9" ht="15.95" customHeight="1" spans="1:15">
      <c r="A9" s="11">
        <v>5</v>
      </c>
      <c r="B9" s="29"/>
      <c r="C9" s="28"/>
      <c r="D9" s="29"/>
      <c r="E9" s="24"/>
      <c r="F9" s="29"/>
      <c r="G9" s="29"/>
      <c r="H9" s="29"/>
      <c r="I9" s="29"/>
      <c r="J9" s="29"/>
      <c r="K9" s="29"/>
      <c r="L9" s="24"/>
      <c r="M9" s="24">
        <f t="shared" si="1"/>
        <v>0</v>
      </c>
      <c r="N9" s="24">
        <f t="shared" ref="N9" si="14">MAX(B9:K9)</f>
        <v>0</v>
      </c>
      <c r="O9" s="24">
        <f t="shared" ref="O9" si="15">N9-M9</f>
        <v>0</v>
      </c>
    </row>
    <row r="10" ht="15.95" customHeight="1" spans="1:15">
      <c r="A10" s="11">
        <v>6</v>
      </c>
      <c r="B10" s="29"/>
      <c r="C10" s="28"/>
      <c r="D10" s="29"/>
      <c r="E10" s="24"/>
      <c r="F10" s="29"/>
      <c r="G10" s="29"/>
      <c r="H10" s="29"/>
      <c r="I10" s="29"/>
      <c r="J10" s="29"/>
      <c r="K10" s="29"/>
      <c r="L10" s="24"/>
      <c r="M10" s="24">
        <f t="shared" si="1"/>
        <v>0</v>
      </c>
      <c r="N10" s="24">
        <f t="shared" ref="N10" si="16">MAX(B10:K10)</f>
        <v>0</v>
      </c>
      <c r="O10" s="24">
        <f t="shared" ref="O10" si="17">N10-M10</f>
        <v>0</v>
      </c>
    </row>
    <row r="11" ht="15.95" customHeight="1" spans="1:15">
      <c r="A11" s="11">
        <v>7</v>
      </c>
      <c r="B11" s="29"/>
      <c r="C11" s="28"/>
      <c r="D11" s="29"/>
      <c r="E11" s="24"/>
      <c r="F11" s="29"/>
      <c r="G11" s="29"/>
      <c r="H11" s="29"/>
      <c r="I11" s="29"/>
      <c r="J11" s="29"/>
      <c r="K11" s="29"/>
      <c r="L11" s="24"/>
      <c r="M11" s="24">
        <f t="shared" si="1"/>
        <v>0</v>
      </c>
      <c r="N11" s="24">
        <f t="shared" ref="N11" si="18">MAX(B11:K11)</f>
        <v>0</v>
      </c>
      <c r="O11" s="24">
        <f t="shared" ref="O11" si="19">N11-M11</f>
        <v>0</v>
      </c>
    </row>
    <row r="12" ht="15.95" customHeight="1" spans="1:15">
      <c r="A12" s="11">
        <v>8</v>
      </c>
      <c r="B12" s="29"/>
      <c r="C12" s="28"/>
      <c r="D12" s="29"/>
      <c r="E12" s="24"/>
      <c r="F12" s="29"/>
      <c r="G12" s="29"/>
      <c r="H12" s="29"/>
      <c r="I12" s="29"/>
      <c r="J12" s="29"/>
      <c r="K12" s="29"/>
      <c r="L12" s="24"/>
      <c r="M12" s="24">
        <f t="shared" si="1"/>
        <v>0</v>
      </c>
      <c r="N12" s="24">
        <f t="shared" ref="N12" si="20">MAX(B12:K12)</f>
        <v>0</v>
      </c>
      <c r="O12" s="24">
        <f t="shared" ref="O12" si="21">N12-M12</f>
        <v>0</v>
      </c>
    </row>
    <row r="13" ht="15.95" customHeight="1" spans="1:15">
      <c r="A13" s="11">
        <v>9</v>
      </c>
      <c r="B13" s="29"/>
      <c r="C13" s="28"/>
      <c r="D13" s="29"/>
      <c r="E13" s="24"/>
      <c r="F13" s="29"/>
      <c r="G13" s="29"/>
      <c r="H13" s="29"/>
      <c r="I13" s="29"/>
      <c r="J13" s="29"/>
      <c r="K13" s="29"/>
      <c r="L13" s="24"/>
      <c r="M13" s="24">
        <f t="shared" si="1"/>
        <v>0</v>
      </c>
      <c r="N13" s="24">
        <f t="shared" ref="N13" si="22">MAX(B13:K13)</f>
        <v>0</v>
      </c>
      <c r="O13" s="24">
        <f t="shared" ref="O13" si="23">N13-M13</f>
        <v>0</v>
      </c>
    </row>
    <row r="14" ht="15.95" customHeight="1" spans="1:15">
      <c r="A14" s="11">
        <v>10</v>
      </c>
      <c r="B14" s="29"/>
      <c r="C14" s="28"/>
      <c r="D14" s="29"/>
      <c r="E14" s="24"/>
      <c r="F14" s="29"/>
      <c r="G14" s="29"/>
      <c r="H14" s="29"/>
      <c r="I14" s="29"/>
      <c r="J14" s="29"/>
      <c r="K14" s="29"/>
      <c r="L14" s="24"/>
      <c r="M14" s="24">
        <f t="shared" si="1"/>
        <v>0</v>
      </c>
      <c r="N14" s="24">
        <f t="shared" ref="N14" si="24">MAX(B14:K14)</f>
        <v>0</v>
      </c>
      <c r="O14" s="24">
        <f t="shared" ref="O14" si="25">N14-M14</f>
        <v>0</v>
      </c>
    </row>
    <row r="15" ht="15.95" customHeight="1" spans="1:15">
      <c r="A15" s="5">
        <v>11</v>
      </c>
      <c r="B15" s="29"/>
      <c r="C15" s="28"/>
      <c r="D15" s="29"/>
      <c r="E15" s="24"/>
      <c r="F15" s="29"/>
      <c r="G15" s="29"/>
      <c r="H15" s="29"/>
      <c r="I15" s="29"/>
      <c r="J15" s="29"/>
      <c r="K15" s="29"/>
      <c r="L15" s="24"/>
      <c r="M15" s="24">
        <f t="shared" si="1"/>
        <v>0</v>
      </c>
      <c r="N15" s="24">
        <f t="shared" ref="N15" si="26">MAX(B15:K15)</f>
        <v>0</v>
      </c>
      <c r="O15" s="24">
        <f t="shared" ref="O15" si="27">N15-M15</f>
        <v>0</v>
      </c>
    </row>
    <row r="16" ht="15.95" customHeight="1" spans="1:15">
      <c r="A16" s="5">
        <v>12</v>
      </c>
      <c r="B16" s="29"/>
      <c r="C16" s="28"/>
      <c r="D16" s="29"/>
      <c r="E16" s="24"/>
      <c r="F16" s="29"/>
      <c r="G16" s="29"/>
      <c r="H16" s="29"/>
      <c r="I16" s="29"/>
      <c r="J16" s="29"/>
      <c r="K16" s="29"/>
      <c r="L16" s="24"/>
      <c r="M16" s="24">
        <f t="shared" si="1"/>
        <v>0</v>
      </c>
      <c r="N16" s="24">
        <f t="shared" ref="N16" si="28">MAX(B16:K16)</f>
        <v>0</v>
      </c>
      <c r="O16" s="24">
        <f t="shared" ref="O16" si="29">N16-M16</f>
        <v>0</v>
      </c>
    </row>
    <row r="17" ht="15.95" customHeight="1" spans="1:15">
      <c r="A17" s="11">
        <v>1</v>
      </c>
      <c r="B17" s="29"/>
      <c r="C17" s="28"/>
      <c r="D17" s="29"/>
      <c r="E17" s="24"/>
      <c r="F17" s="29"/>
      <c r="G17" s="29"/>
      <c r="H17" s="29"/>
      <c r="I17" s="29"/>
      <c r="J17" s="29"/>
      <c r="K17" s="29"/>
      <c r="L17" s="24"/>
      <c r="M17" s="24">
        <f t="shared" si="1"/>
        <v>0</v>
      </c>
      <c r="N17" s="24">
        <f t="shared" ref="N17" si="30">MAX(B17:K17)</f>
        <v>0</v>
      </c>
      <c r="O17" s="24">
        <f t="shared" ref="O17" si="31">N17-M17</f>
        <v>0</v>
      </c>
    </row>
    <row r="18" s="1" customFormat="1" ht="15.95" customHeight="1" spans="1:15">
      <c r="A18" s="11">
        <v>2</v>
      </c>
      <c r="B18" s="29"/>
      <c r="C18" s="28"/>
      <c r="D18" s="29"/>
      <c r="E18" s="24"/>
      <c r="F18" s="29"/>
      <c r="G18" s="29"/>
      <c r="H18" s="29"/>
      <c r="I18" s="29"/>
      <c r="J18" s="29"/>
      <c r="K18" s="29"/>
      <c r="L18" s="24"/>
      <c r="M18" s="24">
        <f t="shared" si="1"/>
        <v>0</v>
      </c>
      <c r="N18" s="24">
        <f t="shared" ref="N18" si="32">MAX(B18:K18)</f>
        <v>0</v>
      </c>
      <c r="O18" s="24">
        <f t="shared" ref="O18" si="33">N18-M18</f>
        <v>0</v>
      </c>
    </row>
    <row r="19" ht="15.95" customHeight="1" spans="1:15">
      <c r="A19" s="11">
        <v>3</v>
      </c>
      <c r="B19" s="29"/>
      <c r="C19" s="28"/>
      <c r="D19" s="29"/>
      <c r="E19" s="24"/>
      <c r="F19" s="29"/>
      <c r="G19" s="29"/>
      <c r="H19" s="29"/>
      <c r="I19" s="29"/>
      <c r="J19" s="29"/>
      <c r="K19" s="29"/>
      <c r="L19" s="24"/>
      <c r="M19" s="24">
        <f t="shared" si="1"/>
        <v>0</v>
      </c>
      <c r="N19" s="24">
        <f t="shared" ref="N19" si="34">MAX(B19:K19)</f>
        <v>0</v>
      </c>
      <c r="O19" s="24">
        <f t="shared" ref="O19" si="35">N19-M19</f>
        <v>0</v>
      </c>
    </row>
    <row r="20" s="1" customFormat="1" ht="15.95" customHeight="1" spans="1:15">
      <c r="A20" s="11">
        <v>4</v>
      </c>
      <c r="B20" s="29"/>
      <c r="C20" s="28"/>
      <c r="D20" s="29"/>
      <c r="E20" s="24"/>
      <c r="F20" s="29"/>
      <c r="G20" s="29"/>
      <c r="H20" s="29"/>
      <c r="I20" s="29"/>
      <c r="J20" s="29"/>
      <c r="K20" s="29"/>
      <c r="L20" s="24"/>
      <c r="M20" s="24">
        <f t="shared" si="1"/>
        <v>0</v>
      </c>
      <c r="N20" s="24">
        <f t="shared" ref="N20" si="36">MAX(B20:K20)</f>
        <v>0</v>
      </c>
      <c r="O20" s="24">
        <f t="shared" ref="O20" si="37">N20-M20</f>
        <v>0</v>
      </c>
    </row>
    <row r="21" s="1" customFormat="1" ht="15.95" customHeight="1" spans="1:15">
      <c r="A21" s="11">
        <v>5</v>
      </c>
      <c r="B21" s="29"/>
      <c r="C21" s="28"/>
      <c r="D21" s="29"/>
      <c r="E21" s="24"/>
      <c r="F21" s="29"/>
      <c r="G21" s="29"/>
      <c r="H21" s="29"/>
      <c r="I21" s="29"/>
      <c r="J21" s="29"/>
      <c r="K21" s="29"/>
      <c r="L21" s="24"/>
      <c r="M21" s="24">
        <f t="shared" si="1"/>
        <v>0</v>
      </c>
      <c r="N21" s="24">
        <f t="shared" ref="N21:N22" si="38">MAX(B21:K21)</f>
        <v>0</v>
      </c>
      <c r="O21" s="24">
        <f t="shared" ref="O21:O22" si="39">N21-M21</f>
        <v>0</v>
      </c>
    </row>
    <row r="22" ht="15.95" customHeight="1" spans="1:15">
      <c r="A22" s="11">
        <v>6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24">
        <f t="shared" si="1"/>
        <v>0</v>
      </c>
      <c r="N22" s="24">
        <f t="shared" si="38"/>
        <v>0</v>
      </c>
      <c r="O22" s="24">
        <f t="shared" si="39"/>
        <v>0</v>
      </c>
    </row>
    <row r="23" ht="15.95" customHeight="1" spans="1:15">
      <c r="A23" s="5">
        <v>7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24">
        <f t="shared" si="1"/>
        <v>0</v>
      </c>
      <c r="N23" s="24">
        <f t="shared" ref="N23" si="40">MAX(B23:K23)</f>
        <v>0</v>
      </c>
      <c r="O23" s="24">
        <f t="shared" ref="O23" si="41">N23-M23</f>
        <v>0</v>
      </c>
    </row>
    <row r="24" ht="18.6" spans="1:15">
      <c r="A24" s="20" t="s">
        <v>16</v>
      </c>
      <c r="B24" s="24">
        <f>AVERAGE(B3:B23)</f>
        <v>0.568157020033658</v>
      </c>
      <c r="C24" s="24">
        <f t="shared" ref="C24:O24" si="42">AVERAGE(C3:C23)</f>
        <v>0.667415504968871</v>
      </c>
      <c r="D24" s="24">
        <f t="shared" si="42"/>
        <v>0.492264249595981</v>
      </c>
      <c r="E24" s="24">
        <f t="shared" si="42"/>
        <v>0.5434</v>
      </c>
      <c r="F24" s="24">
        <f t="shared" si="42"/>
        <v>0.828593813318709</v>
      </c>
      <c r="G24" s="24">
        <f t="shared" si="42"/>
        <v>0.60830317067719</v>
      </c>
      <c r="H24" s="24">
        <f t="shared" si="42"/>
        <v>0.7184</v>
      </c>
      <c r="I24" s="24">
        <f t="shared" si="42"/>
        <v>0.73525</v>
      </c>
      <c r="J24" s="24">
        <f t="shared" si="42"/>
        <v>0.796</v>
      </c>
      <c r="K24" s="24">
        <f t="shared" si="42"/>
        <v>0.82</v>
      </c>
      <c r="L24" s="24">
        <f t="shared" si="42"/>
        <v>0.627821569859668</v>
      </c>
      <c r="M24" s="24">
        <f t="shared" si="42"/>
        <v>0.121626342279845</v>
      </c>
      <c r="N24" s="24">
        <f t="shared" si="42"/>
        <v>0.273894320962599</v>
      </c>
      <c r="O24" s="24">
        <f t="shared" si="42"/>
        <v>0.152267978682753</v>
      </c>
    </row>
    <row r="26" spans="7:8">
      <c r="G26" s="22"/>
      <c r="H26" s="32"/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O24"/>
  <sheetViews>
    <sheetView zoomScale="70" zoomScaleNormal="70" workbookViewId="0">
      <selection activeCell="O46" sqref="O46"/>
    </sheetView>
  </sheetViews>
  <sheetFormatPr defaultColWidth="9" defaultRowHeight="13.2"/>
  <cols>
    <col min="1" max="1" width="9.62962962962963" style="2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ht="22.8" spans="2:6">
      <c r="B1" s="3"/>
      <c r="F1" s="4" t="s">
        <v>20</v>
      </c>
    </row>
    <row r="2" ht="15.95" customHeight="1" spans="1:15">
      <c r="A2" s="5" t="s">
        <v>1</v>
      </c>
      <c r="B2" s="11" t="s">
        <v>2</v>
      </c>
      <c r="C2" s="11" t="s">
        <v>3</v>
      </c>
      <c r="D2" s="25" t="s">
        <v>4</v>
      </c>
      <c r="E2" s="25" t="s">
        <v>5</v>
      </c>
      <c r="F2" s="25" t="s">
        <v>6</v>
      </c>
      <c r="G2" s="11" t="s">
        <v>7</v>
      </c>
      <c r="H2" s="26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3" t="s">
        <v>13</v>
      </c>
      <c r="N2" s="11" t="s">
        <v>14</v>
      </c>
      <c r="O2" s="23" t="s">
        <v>15</v>
      </c>
    </row>
    <row r="3" ht="15.95" customHeight="1" spans="1:15">
      <c r="A3" s="11">
        <v>11</v>
      </c>
      <c r="B3" s="27"/>
      <c r="C3" s="28">
        <v>0.584250140897758</v>
      </c>
      <c r="D3" s="29">
        <v>0.394467107744624</v>
      </c>
      <c r="E3" s="30"/>
      <c r="F3" s="27"/>
      <c r="G3" s="27"/>
      <c r="H3" s="27"/>
      <c r="I3" s="27"/>
      <c r="J3" s="27"/>
      <c r="K3" s="27"/>
      <c r="L3" s="24">
        <f t="shared" ref="L3:L8" si="0">AVERAGE(B3:K3)</f>
        <v>0.489358624321191</v>
      </c>
      <c r="M3" s="24">
        <f t="shared" ref="M3:M23" si="1">MIN(B3:K3)</f>
        <v>0.394467107744624</v>
      </c>
      <c r="N3" s="24">
        <f t="shared" ref="N3" si="2">MAX(B3:K3)</f>
        <v>0.584250140897758</v>
      </c>
      <c r="O3" s="24">
        <f t="shared" ref="O3" si="3">N3-M3</f>
        <v>0.189783033153134</v>
      </c>
    </row>
    <row r="4" ht="15.95" customHeight="1" spans="1:15">
      <c r="A4" s="11">
        <v>12</v>
      </c>
      <c r="B4" s="29">
        <v>0.351852430267538</v>
      </c>
      <c r="C4" s="28">
        <v>0.321481407610447</v>
      </c>
      <c r="D4" s="29">
        <v>0.350749018661108</v>
      </c>
      <c r="E4" s="24">
        <v>0.522</v>
      </c>
      <c r="F4" s="29"/>
      <c r="G4" s="29">
        <v>0.342323553512176</v>
      </c>
      <c r="H4" s="29">
        <v>0.553</v>
      </c>
      <c r="I4" s="29"/>
      <c r="J4" s="29">
        <v>0.36</v>
      </c>
      <c r="K4" s="29"/>
      <c r="L4" s="24">
        <f t="shared" si="0"/>
        <v>0.40020091572161</v>
      </c>
      <c r="M4" s="24">
        <f t="shared" si="1"/>
        <v>0.321481407610447</v>
      </c>
      <c r="N4" s="24">
        <f t="shared" ref="N4" si="4">MAX(B4:K4)</f>
        <v>0.553</v>
      </c>
      <c r="O4" s="24">
        <f t="shared" ref="O4" si="5">N4-M4</f>
        <v>0.231518592389554</v>
      </c>
    </row>
    <row r="5" ht="15.95" customHeight="1" spans="1:15">
      <c r="A5" s="11">
        <v>1</v>
      </c>
      <c r="B5" s="29">
        <v>0.416089150187037</v>
      </c>
      <c r="C5" s="28">
        <v>0.7784207801395</v>
      </c>
      <c r="D5" s="24">
        <v>0.277400185292355</v>
      </c>
      <c r="E5" s="24">
        <v>0.57</v>
      </c>
      <c r="F5" s="29"/>
      <c r="G5" s="29">
        <v>0.32565090563886</v>
      </c>
      <c r="H5" s="29">
        <v>0.562</v>
      </c>
      <c r="I5" s="29">
        <v>0.722</v>
      </c>
      <c r="J5" s="29">
        <v>0.61</v>
      </c>
      <c r="K5" s="29">
        <v>0.827</v>
      </c>
      <c r="L5" s="24">
        <f t="shared" si="0"/>
        <v>0.565395669028639</v>
      </c>
      <c r="M5" s="24">
        <f t="shared" si="1"/>
        <v>0.277400185292355</v>
      </c>
      <c r="N5" s="24">
        <f t="shared" ref="N5" si="6">MAX(B5:K5)</f>
        <v>0.827</v>
      </c>
      <c r="O5" s="24">
        <f t="shared" ref="O5" si="7">N5-M5</f>
        <v>0.549599814707645</v>
      </c>
    </row>
    <row r="6" ht="15.95" customHeight="1" spans="1:15">
      <c r="A6" s="11">
        <v>2</v>
      </c>
      <c r="B6" s="29">
        <v>0.388164747220429</v>
      </c>
      <c r="C6" s="28">
        <v>0.388351715947479</v>
      </c>
      <c r="D6" s="29">
        <v>0.276583267446338</v>
      </c>
      <c r="E6" s="24">
        <v>0.46</v>
      </c>
      <c r="F6" s="29">
        <v>1.29397378464648</v>
      </c>
      <c r="G6" s="29">
        <v>0.7423025443631</v>
      </c>
      <c r="H6" s="29">
        <v>0.616</v>
      </c>
      <c r="I6" s="29">
        <v>0.724</v>
      </c>
      <c r="J6" s="29">
        <v>0.43</v>
      </c>
      <c r="K6" s="29">
        <v>0.568</v>
      </c>
      <c r="L6" s="24">
        <f t="shared" si="0"/>
        <v>0.588737605962382</v>
      </c>
      <c r="M6" s="24">
        <f t="shared" si="1"/>
        <v>0.276583267446338</v>
      </c>
      <c r="N6" s="24">
        <f t="shared" ref="N6" si="8">MAX(B6:K6)</f>
        <v>1.29397378464648</v>
      </c>
      <c r="O6" s="24">
        <f t="shared" ref="O6" si="9">N6-M6</f>
        <v>1.01739051720014</v>
      </c>
    </row>
    <row r="7" ht="15.95" customHeight="1" spans="1:15">
      <c r="A7" s="11">
        <v>3</v>
      </c>
      <c r="B7" s="29">
        <v>0.550570967236701</v>
      </c>
      <c r="C7" s="28">
        <v>0.446106166411412</v>
      </c>
      <c r="D7" s="29">
        <v>0.265547036883353</v>
      </c>
      <c r="E7" s="24">
        <v>0.42</v>
      </c>
      <c r="F7" s="29">
        <v>0.798740989581847</v>
      </c>
      <c r="G7" s="29">
        <v>0.574152313121538</v>
      </c>
      <c r="H7" s="29">
        <v>0.555</v>
      </c>
      <c r="I7" s="29">
        <v>0.819</v>
      </c>
      <c r="J7" s="29">
        <v>0.5</v>
      </c>
      <c r="K7" s="29">
        <v>0.514</v>
      </c>
      <c r="L7" s="24">
        <f t="shared" si="0"/>
        <v>0.544311747323485</v>
      </c>
      <c r="M7" s="24">
        <f t="shared" si="1"/>
        <v>0.265547036883353</v>
      </c>
      <c r="N7" s="24">
        <f t="shared" ref="N7" si="10">MAX(B7:K7)</f>
        <v>0.819</v>
      </c>
      <c r="O7" s="24">
        <f t="shared" ref="O7" si="11">N7-M7</f>
        <v>0.553452963116647</v>
      </c>
    </row>
    <row r="8" ht="15.95" customHeight="1" spans="1:15">
      <c r="A8" s="11">
        <v>4</v>
      </c>
      <c r="B8" s="29">
        <v>0.326384790844926</v>
      </c>
      <c r="C8" s="28">
        <v>0.505269526360326</v>
      </c>
      <c r="D8" s="29">
        <v>0.272102998208187</v>
      </c>
      <c r="E8" s="24">
        <v>0.35</v>
      </c>
      <c r="F8" s="19"/>
      <c r="G8" s="29">
        <v>0.2867274681717</v>
      </c>
      <c r="H8" s="29">
        <v>0.569</v>
      </c>
      <c r="I8" s="29">
        <v>0.798</v>
      </c>
      <c r="J8" s="29">
        <v>0.33</v>
      </c>
      <c r="K8" s="29">
        <v>0.709</v>
      </c>
      <c r="L8" s="24">
        <f t="shared" si="0"/>
        <v>0.46072053150946</v>
      </c>
      <c r="M8" s="24">
        <f t="shared" si="1"/>
        <v>0.272102998208187</v>
      </c>
      <c r="N8" s="24">
        <f t="shared" ref="N8" si="12">MAX(B8:K8)</f>
        <v>0.798</v>
      </c>
      <c r="O8" s="24">
        <f t="shared" ref="O8" si="13">N8-M8</f>
        <v>0.525897001791813</v>
      </c>
    </row>
    <row r="9" ht="15.95" customHeight="1" spans="1:15">
      <c r="A9" s="11">
        <v>5</v>
      </c>
      <c r="B9" s="29"/>
      <c r="C9" s="28"/>
      <c r="D9" s="29"/>
      <c r="E9" s="24"/>
      <c r="F9" s="29"/>
      <c r="G9" s="29"/>
      <c r="H9" s="29"/>
      <c r="I9" s="29"/>
      <c r="J9" s="29"/>
      <c r="K9" s="29"/>
      <c r="L9" s="24"/>
      <c r="M9" s="24">
        <f t="shared" si="1"/>
        <v>0</v>
      </c>
      <c r="N9" s="24">
        <f t="shared" ref="N9" si="14">MAX(B9:K9)</f>
        <v>0</v>
      </c>
      <c r="O9" s="24">
        <f t="shared" ref="O9" si="15">N9-M9</f>
        <v>0</v>
      </c>
    </row>
    <row r="10" ht="15.95" customHeight="1" spans="1:15">
      <c r="A10" s="11">
        <v>6</v>
      </c>
      <c r="B10" s="29"/>
      <c r="C10" s="28"/>
      <c r="D10" s="29"/>
      <c r="E10" s="24"/>
      <c r="F10" s="29"/>
      <c r="G10" s="29"/>
      <c r="H10" s="29"/>
      <c r="I10" s="29"/>
      <c r="J10" s="29"/>
      <c r="K10" s="29"/>
      <c r="L10" s="24"/>
      <c r="M10" s="24">
        <f t="shared" si="1"/>
        <v>0</v>
      </c>
      <c r="N10" s="24">
        <f t="shared" ref="N10" si="16">MAX(B10:K10)</f>
        <v>0</v>
      </c>
      <c r="O10" s="24">
        <f t="shared" ref="O10" si="17">N10-M10</f>
        <v>0</v>
      </c>
    </row>
    <row r="11" ht="15.95" customHeight="1" spans="1:15">
      <c r="A11" s="11">
        <v>7</v>
      </c>
      <c r="B11" s="29"/>
      <c r="C11" s="28"/>
      <c r="D11" s="29"/>
      <c r="E11" s="24"/>
      <c r="F11" s="29"/>
      <c r="G11" s="29"/>
      <c r="H11" s="29"/>
      <c r="I11" s="29"/>
      <c r="J11" s="29"/>
      <c r="K11" s="29"/>
      <c r="L11" s="24"/>
      <c r="M11" s="24">
        <f t="shared" si="1"/>
        <v>0</v>
      </c>
      <c r="N11" s="24">
        <f t="shared" ref="N11" si="18">MAX(B11:K11)</f>
        <v>0</v>
      </c>
      <c r="O11" s="24">
        <f t="shared" ref="O11" si="19">N11-M11</f>
        <v>0</v>
      </c>
    </row>
    <row r="12" ht="15.95" customHeight="1" spans="1:15">
      <c r="A12" s="11">
        <v>8</v>
      </c>
      <c r="B12" s="29"/>
      <c r="C12" s="28"/>
      <c r="D12" s="29"/>
      <c r="E12" s="24"/>
      <c r="F12" s="29"/>
      <c r="G12" s="29"/>
      <c r="H12" s="29"/>
      <c r="I12" s="29"/>
      <c r="J12" s="29"/>
      <c r="K12" s="29"/>
      <c r="L12" s="24"/>
      <c r="M12" s="24">
        <f t="shared" si="1"/>
        <v>0</v>
      </c>
      <c r="N12" s="24">
        <f t="shared" ref="N12" si="20">MAX(B12:K12)</f>
        <v>0</v>
      </c>
      <c r="O12" s="24">
        <f t="shared" ref="O12" si="21">N12-M12</f>
        <v>0</v>
      </c>
    </row>
    <row r="13" ht="15.95" customHeight="1" spans="1:15">
      <c r="A13" s="11">
        <v>9</v>
      </c>
      <c r="B13" s="29"/>
      <c r="C13" s="28"/>
      <c r="D13" s="29"/>
      <c r="E13" s="24"/>
      <c r="F13" s="29"/>
      <c r="G13" s="29"/>
      <c r="H13" s="29"/>
      <c r="I13" s="29"/>
      <c r="J13" s="29"/>
      <c r="K13" s="29"/>
      <c r="L13" s="24"/>
      <c r="M13" s="24">
        <f t="shared" si="1"/>
        <v>0</v>
      </c>
      <c r="N13" s="24">
        <f t="shared" ref="N13" si="22">MAX(B13:K13)</f>
        <v>0</v>
      </c>
      <c r="O13" s="24">
        <f t="shared" ref="O13" si="23">N13-M13</f>
        <v>0</v>
      </c>
    </row>
    <row r="14" ht="15.95" customHeight="1" spans="1:15">
      <c r="A14" s="11">
        <v>10</v>
      </c>
      <c r="B14" s="29"/>
      <c r="C14" s="28"/>
      <c r="D14" s="29"/>
      <c r="E14" s="24"/>
      <c r="F14" s="29"/>
      <c r="G14" s="29"/>
      <c r="H14" s="29"/>
      <c r="I14" s="29"/>
      <c r="J14" s="29"/>
      <c r="K14" s="29"/>
      <c r="L14" s="24"/>
      <c r="M14" s="24">
        <f t="shared" si="1"/>
        <v>0</v>
      </c>
      <c r="N14" s="24">
        <f t="shared" ref="N14" si="24">MAX(B14:K14)</f>
        <v>0</v>
      </c>
      <c r="O14" s="24">
        <f t="shared" ref="O14" si="25">N14-M14</f>
        <v>0</v>
      </c>
    </row>
    <row r="15" ht="15.95" customHeight="1" spans="1:15">
      <c r="A15" s="5">
        <v>11</v>
      </c>
      <c r="B15" s="29"/>
      <c r="C15" s="28"/>
      <c r="D15" s="29"/>
      <c r="E15" s="24"/>
      <c r="F15" s="29"/>
      <c r="G15" s="29"/>
      <c r="H15" s="29"/>
      <c r="I15" s="29"/>
      <c r="J15" s="29"/>
      <c r="K15" s="29"/>
      <c r="L15" s="24"/>
      <c r="M15" s="24">
        <f t="shared" si="1"/>
        <v>0</v>
      </c>
      <c r="N15" s="24">
        <f t="shared" ref="N15" si="26">MAX(B15:K15)</f>
        <v>0</v>
      </c>
      <c r="O15" s="24">
        <f t="shared" ref="O15" si="27">N15-M15</f>
        <v>0</v>
      </c>
    </row>
    <row r="16" ht="15.95" customHeight="1" spans="1:15">
      <c r="A16" s="5">
        <v>12</v>
      </c>
      <c r="B16" s="29"/>
      <c r="C16" s="28"/>
      <c r="D16" s="29"/>
      <c r="E16" s="24"/>
      <c r="F16" s="29"/>
      <c r="G16" s="29"/>
      <c r="H16" s="29"/>
      <c r="I16" s="29"/>
      <c r="J16" s="29"/>
      <c r="K16" s="29"/>
      <c r="L16" s="24"/>
      <c r="M16" s="24">
        <f t="shared" si="1"/>
        <v>0</v>
      </c>
      <c r="N16" s="24">
        <f t="shared" ref="N16" si="28">MAX(B16:K16)</f>
        <v>0</v>
      </c>
      <c r="O16" s="24">
        <f t="shared" ref="O16" si="29">N16-M16</f>
        <v>0</v>
      </c>
    </row>
    <row r="17" ht="15.95" customHeight="1" spans="1:15">
      <c r="A17" s="11">
        <v>1</v>
      </c>
      <c r="B17" s="29"/>
      <c r="C17" s="28"/>
      <c r="D17" s="29"/>
      <c r="E17" s="24"/>
      <c r="F17" s="29"/>
      <c r="G17" s="29"/>
      <c r="H17" s="29"/>
      <c r="I17" s="29"/>
      <c r="J17" s="29"/>
      <c r="K17" s="29"/>
      <c r="L17" s="24"/>
      <c r="M17" s="24">
        <f t="shared" si="1"/>
        <v>0</v>
      </c>
      <c r="N17" s="24">
        <f t="shared" ref="N17" si="30">MAX(B17:K17)</f>
        <v>0</v>
      </c>
      <c r="O17" s="24">
        <f t="shared" ref="O17" si="31">N17-M17</f>
        <v>0</v>
      </c>
    </row>
    <row r="18" s="1" customFormat="1" ht="15.95" customHeight="1" spans="1:15">
      <c r="A18" s="11">
        <v>2</v>
      </c>
      <c r="B18" s="29"/>
      <c r="C18" s="28"/>
      <c r="D18" s="29"/>
      <c r="E18" s="24"/>
      <c r="F18" s="29"/>
      <c r="G18" s="29"/>
      <c r="H18" s="29"/>
      <c r="I18" s="29"/>
      <c r="J18" s="29"/>
      <c r="K18" s="29"/>
      <c r="L18" s="24"/>
      <c r="M18" s="24">
        <f t="shared" si="1"/>
        <v>0</v>
      </c>
      <c r="N18" s="24">
        <f t="shared" ref="N18" si="32">MAX(B18:K18)</f>
        <v>0</v>
      </c>
      <c r="O18" s="24">
        <f t="shared" ref="O18" si="33">N18-M18</f>
        <v>0</v>
      </c>
    </row>
    <row r="19" ht="15.95" customHeight="1" spans="1:15">
      <c r="A19" s="11">
        <v>3</v>
      </c>
      <c r="B19" s="29"/>
      <c r="C19" s="28"/>
      <c r="D19" s="29"/>
      <c r="E19" s="24"/>
      <c r="F19" s="29"/>
      <c r="G19" s="29"/>
      <c r="H19" s="29"/>
      <c r="I19" s="29"/>
      <c r="J19" s="29"/>
      <c r="K19" s="29"/>
      <c r="L19" s="24"/>
      <c r="M19" s="24">
        <f t="shared" si="1"/>
        <v>0</v>
      </c>
      <c r="N19" s="24">
        <f t="shared" ref="N19" si="34">MAX(B19:K19)</f>
        <v>0</v>
      </c>
      <c r="O19" s="24">
        <f t="shared" ref="O19" si="35">N19-M19</f>
        <v>0</v>
      </c>
    </row>
    <row r="20" s="1" customFormat="1" ht="15.95" customHeight="1" spans="1:15">
      <c r="A20" s="11">
        <v>4</v>
      </c>
      <c r="B20" s="29"/>
      <c r="C20" s="28"/>
      <c r="D20" s="29"/>
      <c r="E20" s="24"/>
      <c r="F20" s="29"/>
      <c r="G20" s="29"/>
      <c r="H20" s="29"/>
      <c r="I20" s="29"/>
      <c r="J20" s="29"/>
      <c r="K20" s="29"/>
      <c r="L20" s="24"/>
      <c r="M20" s="24">
        <f t="shared" si="1"/>
        <v>0</v>
      </c>
      <c r="N20" s="24">
        <f t="shared" ref="N20" si="36">MAX(B20:K20)</f>
        <v>0</v>
      </c>
      <c r="O20" s="24">
        <f t="shared" ref="O20" si="37">N20-M20</f>
        <v>0</v>
      </c>
    </row>
    <row r="21" ht="15.95" customHeight="1" spans="1:15">
      <c r="A21" s="11">
        <v>5</v>
      </c>
      <c r="B21" s="29"/>
      <c r="C21" s="28"/>
      <c r="D21" s="29"/>
      <c r="E21" s="24"/>
      <c r="F21" s="29"/>
      <c r="G21" s="29"/>
      <c r="H21" s="29"/>
      <c r="I21" s="29"/>
      <c r="J21" s="29"/>
      <c r="K21" s="29"/>
      <c r="L21" s="24"/>
      <c r="M21" s="24">
        <f t="shared" si="1"/>
        <v>0</v>
      </c>
      <c r="N21" s="24">
        <f t="shared" ref="N21:N22" si="38">MAX(B21:K21)</f>
        <v>0</v>
      </c>
      <c r="O21" s="24">
        <f t="shared" ref="O21:O22" si="39">N21-M21</f>
        <v>0</v>
      </c>
    </row>
    <row r="22" ht="15.95" customHeight="1" spans="1:15">
      <c r="A22" s="11">
        <v>6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24">
        <f t="shared" si="1"/>
        <v>0</v>
      </c>
      <c r="N22" s="24">
        <f t="shared" si="38"/>
        <v>0</v>
      </c>
      <c r="O22" s="24">
        <f t="shared" si="39"/>
        <v>0</v>
      </c>
    </row>
    <row r="23" ht="15.95" customHeight="1" spans="1:15">
      <c r="A23" s="5">
        <v>7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24">
        <f t="shared" si="1"/>
        <v>0</v>
      </c>
      <c r="N23" s="24">
        <f t="shared" ref="N23" si="40">MAX(B23:K23)</f>
        <v>0</v>
      </c>
      <c r="O23" s="24">
        <f t="shared" ref="O23" si="41">N23-M23</f>
        <v>0</v>
      </c>
    </row>
    <row r="24" ht="18.6" spans="1:15">
      <c r="A24" s="20" t="s">
        <v>16</v>
      </c>
      <c r="B24" s="24">
        <f>AVERAGE(B3:B23)</f>
        <v>0.406612417151326</v>
      </c>
      <c r="C24" s="24">
        <f t="shared" ref="C24:O24" si="42">AVERAGE(C3:C23)</f>
        <v>0.50397995622782</v>
      </c>
      <c r="D24" s="24">
        <f t="shared" si="42"/>
        <v>0.306141602372661</v>
      </c>
      <c r="E24" s="24">
        <f t="shared" si="42"/>
        <v>0.4644</v>
      </c>
      <c r="F24" s="24">
        <f t="shared" si="42"/>
        <v>1.04635738711416</v>
      </c>
      <c r="G24" s="24">
        <f t="shared" si="42"/>
        <v>0.454231356961475</v>
      </c>
      <c r="H24" s="24">
        <f t="shared" si="42"/>
        <v>0.571</v>
      </c>
      <c r="I24" s="24">
        <f t="shared" si="42"/>
        <v>0.76575</v>
      </c>
      <c r="J24" s="24">
        <f t="shared" si="42"/>
        <v>0.446</v>
      </c>
      <c r="K24" s="24">
        <f t="shared" si="42"/>
        <v>0.6545</v>
      </c>
      <c r="L24" s="24">
        <f t="shared" si="42"/>
        <v>0.508120848977795</v>
      </c>
      <c r="M24" s="24">
        <f t="shared" si="42"/>
        <v>0.0860753334850144</v>
      </c>
      <c r="N24" s="24">
        <f t="shared" si="42"/>
        <v>0.232153520264011</v>
      </c>
      <c r="O24" s="24">
        <f t="shared" si="42"/>
        <v>0.146078186778997</v>
      </c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O24"/>
  <sheetViews>
    <sheetView zoomScale="70" zoomScaleNormal="70" workbookViewId="0">
      <selection activeCell="O46" sqref="O46"/>
    </sheetView>
  </sheetViews>
  <sheetFormatPr defaultColWidth="9" defaultRowHeight="13.2"/>
  <cols>
    <col min="1" max="1" width="9.62962962962963" style="2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ht="22.8" spans="2:15">
      <c r="B1" s="3"/>
      <c r="F1" s="4" t="s">
        <v>21</v>
      </c>
      <c r="L1" s="3"/>
      <c r="M1" s="3"/>
      <c r="N1" s="3"/>
      <c r="O1" s="3"/>
    </row>
    <row r="2" ht="15.95" customHeight="1" spans="1:15">
      <c r="A2" s="5" t="s">
        <v>1</v>
      </c>
      <c r="B2" s="11" t="s">
        <v>2</v>
      </c>
      <c r="C2" s="11" t="s">
        <v>3</v>
      </c>
      <c r="D2" s="25" t="s">
        <v>4</v>
      </c>
      <c r="E2" s="25" t="s">
        <v>5</v>
      </c>
      <c r="F2" s="25" t="s">
        <v>6</v>
      </c>
      <c r="G2" s="11" t="s">
        <v>7</v>
      </c>
      <c r="H2" s="26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3" t="s">
        <v>13</v>
      </c>
      <c r="N2" s="11" t="s">
        <v>14</v>
      </c>
      <c r="O2" s="23" t="s">
        <v>15</v>
      </c>
    </row>
    <row r="3" ht="15.95" customHeight="1" spans="1:15">
      <c r="A3" s="11">
        <v>11</v>
      </c>
      <c r="B3" s="27"/>
      <c r="C3" s="28">
        <v>0.543450872178544</v>
      </c>
      <c r="D3" s="29">
        <v>0.304046780026437</v>
      </c>
      <c r="E3" s="30"/>
      <c r="F3" s="27"/>
      <c r="G3" s="27"/>
      <c r="H3" s="27"/>
      <c r="I3" s="27"/>
      <c r="J3" s="27"/>
      <c r="K3" s="27"/>
      <c r="L3" s="24">
        <f t="shared" ref="L3:L8" si="0">AVERAGE(B3:K3)</f>
        <v>0.423748826102491</v>
      </c>
      <c r="M3" s="24">
        <f t="shared" ref="M3:M23" si="1">MIN(B3:K3)</f>
        <v>0.304046780026437</v>
      </c>
      <c r="N3" s="24">
        <f t="shared" ref="N3" si="2">MAX(B3:K3)</f>
        <v>0.543450872178544</v>
      </c>
      <c r="O3" s="24">
        <f t="shared" ref="O3" si="3">N3-M3</f>
        <v>0.239404092152108</v>
      </c>
    </row>
    <row r="4" ht="15.95" customHeight="1" spans="1:15">
      <c r="A4" s="11">
        <v>12</v>
      </c>
      <c r="B4" s="29">
        <v>0.398632638225736</v>
      </c>
      <c r="C4" s="28">
        <v>0.579898685321762</v>
      </c>
      <c r="D4" s="29">
        <v>0.265999418097354</v>
      </c>
      <c r="E4" s="24">
        <v>0.507</v>
      </c>
      <c r="F4" s="29"/>
      <c r="G4" s="29">
        <v>0.263471771296042</v>
      </c>
      <c r="H4" s="29">
        <v>1.03</v>
      </c>
      <c r="I4" s="29"/>
      <c r="J4" s="29">
        <v>0.44</v>
      </c>
      <c r="K4" s="29"/>
      <c r="L4" s="24">
        <f t="shared" si="0"/>
        <v>0.497857501848699</v>
      </c>
      <c r="M4" s="24">
        <f t="shared" si="1"/>
        <v>0.263471771296042</v>
      </c>
      <c r="N4" s="24">
        <f t="shared" ref="N4" si="4">MAX(B4:K4)</f>
        <v>1.03</v>
      </c>
      <c r="O4" s="24">
        <f t="shared" ref="O4" si="5">N4-M4</f>
        <v>0.766528228703958</v>
      </c>
    </row>
    <row r="5" ht="15.95" customHeight="1" spans="1:15">
      <c r="A5" s="11">
        <v>1</v>
      </c>
      <c r="B5" s="29">
        <v>0.633710567150098</v>
      </c>
      <c r="C5" s="28">
        <v>0.508353506407957</v>
      </c>
      <c r="D5" s="24">
        <v>0.303141695499969</v>
      </c>
      <c r="E5" s="24">
        <v>0.52</v>
      </c>
      <c r="F5" s="29"/>
      <c r="G5" s="29">
        <v>0.4783320369224</v>
      </c>
      <c r="H5" s="29">
        <v>0.78</v>
      </c>
      <c r="I5" s="29">
        <v>0.607</v>
      </c>
      <c r="J5" s="29">
        <v>0.42</v>
      </c>
      <c r="K5" s="29">
        <v>0.832</v>
      </c>
      <c r="L5" s="24">
        <f t="shared" si="0"/>
        <v>0.564726422886714</v>
      </c>
      <c r="M5" s="24">
        <f t="shared" si="1"/>
        <v>0.303141695499969</v>
      </c>
      <c r="N5" s="24">
        <f t="shared" ref="N5" si="6">MAX(B5:K5)</f>
        <v>0.832</v>
      </c>
      <c r="O5" s="24">
        <f t="shared" ref="O5" si="7">N5-M5</f>
        <v>0.528858304500031</v>
      </c>
    </row>
    <row r="6" ht="15.95" customHeight="1" spans="1:15">
      <c r="A6" s="11">
        <v>2</v>
      </c>
      <c r="B6" s="29">
        <v>0.595995926860447</v>
      </c>
      <c r="C6" s="28">
        <v>0.579711818737038</v>
      </c>
      <c r="D6" s="29">
        <v>0.332372590691482</v>
      </c>
      <c r="E6" s="24">
        <v>0.6</v>
      </c>
      <c r="F6" s="29">
        <v>0.531766202757568</v>
      </c>
      <c r="G6" s="29">
        <v>0.389498911050344</v>
      </c>
      <c r="H6" s="29">
        <v>1.011</v>
      </c>
      <c r="I6" s="29">
        <v>0.61</v>
      </c>
      <c r="J6" s="29">
        <v>0.52</v>
      </c>
      <c r="K6" s="29">
        <v>0.599</v>
      </c>
      <c r="L6" s="24">
        <f t="shared" si="0"/>
        <v>0.576934545009688</v>
      </c>
      <c r="M6" s="24">
        <f t="shared" si="1"/>
        <v>0.332372590691482</v>
      </c>
      <c r="N6" s="24">
        <f t="shared" ref="N6" si="8">MAX(B6:K6)</f>
        <v>1.011</v>
      </c>
      <c r="O6" s="24">
        <f t="shared" ref="O6" si="9">N6-M6</f>
        <v>0.678627409308518</v>
      </c>
    </row>
    <row r="7" ht="15.95" customHeight="1" spans="1:15">
      <c r="A7" s="11">
        <v>3</v>
      </c>
      <c r="B7" s="29">
        <v>0.447123001659952</v>
      </c>
      <c r="C7" s="28">
        <v>0.489321033278109</v>
      </c>
      <c r="D7" s="29">
        <v>0.547057353574117</v>
      </c>
      <c r="E7" s="24">
        <v>0.51</v>
      </c>
      <c r="F7" s="29">
        <v>0.63358576168915</v>
      </c>
      <c r="G7" s="29">
        <v>0.67205900993622</v>
      </c>
      <c r="H7" s="29">
        <v>0.939</v>
      </c>
      <c r="I7" s="29">
        <v>0.639</v>
      </c>
      <c r="J7" s="29">
        <v>0.43</v>
      </c>
      <c r="K7" s="29">
        <v>0.325</v>
      </c>
      <c r="L7" s="24">
        <f t="shared" si="0"/>
        <v>0.563214616013755</v>
      </c>
      <c r="M7" s="24">
        <f t="shared" si="1"/>
        <v>0.325</v>
      </c>
      <c r="N7" s="24">
        <f t="shared" ref="N7" si="10">MAX(B7:K7)</f>
        <v>0.939</v>
      </c>
      <c r="O7" s="24">
        <f t="shared" ref="O7" si="11">N7-M7</f>
        <v>0.614</v>
      </c>
    </row>
    <row r="8" ht="15.95" customHeight="1" spans="1:15">
      <c r="A8" s="11">
        <v>4</v>
      </c>
      <c r="B8" s="29">
        <v>0.496143142316298</v>
      </c>
      <c r="C8" s="28">
        <v>0.505762041611102</v>
      </c>
      <c r="D8" s="29">
        <v>0.552265672268433</v>
      </c>
      <c r="E8" s="24">
        <v>0.36</v>
      </c>
      <c r="F8" s="19"/>
      <c r="G8" s="29">
        <v>0.331498498594184</v>
      </c>
      <c r="H8" s="29">
        <v>0.79</v>
      </c>
      <c r="I8" s="29">
        <v>0.411</v>
      </c>
      <c r="J8" s="29">
        <v>0.35</v>
      </c>
      <c r="K8" s="29">
        <v>0.572</v>
      </c>
      <c r="L8" s="24">
        <f t="shared" si="0"/>
        <v>0.48540770608778</v>
      </c>
      <c r="M8" s="24">
        <f t="shared" si="1"/>
        <v>0.331498498594184</v>
      </c>
      <c r="N8" s="24">
        <f t="shared" ref="N8" si="12">MAX(B8:K8)</f>
        <v>0.79</v>
      </c>
      <c r="O8" s="24">
        <f t="shared" ref="O8" si="13">N8-M8</f>
        <v>0.458501501405816</v>
      </c>
    </row>
    <row r="9" ht="15.95" customHeight="1" spans="1:15">
      <c r="A9" s="11">
        <v>5</v>
      </c>
      <c r="B9" s="29"/>
      <c r="C9" s="28"/>
      <c r="D9" s="29"/>
      <c r="E9" s="24"/>
      <c r="F9" s="29"/>
      <c r="G9" s="29"/>
      <c r="H9" s="29"/>
      <c r="I9" s="29"/>
      <c r="J9" s="29"/>
      <c r="K9" s="29"/>
      <c r="L9" s="24"/>
      <c r="M9" s="24">
        <f t="shared" si="1"/>
        <v>0</v>
      </c>
      <c r="N9" s="24">
        <f t="shared" ref="N9" si="14">MAX(B9:K9)</f>
        <v>0</v>
      </c>
      <c r="O9" s="24">
        <f t="shared" ref="O9" si="15">N9-M9</f>
        <v>0</v>
      </c>
    </row>
    <row r="10" ht="15.95" customHeight="1" spans="1:15">
      <c r="A10" s="11">
        <v>6</v>
      </c>
      <c r="B10" s="29"/>
      <c r="C10" s="28"/>
      <c r="D10" s="29"/>
      <c r="E10" s="24"/>
      <c r="F10" s="29"/>
      <c r="G10" s="29"/>
      <c r="H10" s="29"/>
      <c r="I10" s="29"/>
      <c r="J10" s="29"/>
      <c r="K10" s="29"/>
      <c r="L10" s="24"/>
      <c r="M10" s="24">
        <f t="shared" si="1"/>
        <v>0</v>
      </c>
      <c r="N10" s="24">
        <f t="shared" ref="N10" si="16">MAX(B10:K10)</f>
        <v>0</v>
      </c>
      <c r="O10" s="24">
        <f t="shared" ref="O10" si="17">N10-M10</f>
        <v>0</v>
      </c>
    </row>
    <row r="11" ht="15.95" customHeight="1" spans="1:15">
      <c r="A11" s="11">
        <v>7</v>
      </c>
      <c r="B11" s="29"/>
      <c r="C11" s="28"/>
      <c r="D11" s="29"/>
      <c r="E11" s="24"/>
      <c r="F11" s="29"/>
      <c r="G11" s="29"/>
      <c r="H11" s="29"/>
      <c r="I11" s="29"/>
      <c r="J11" s="29"/>
      <c r="K11" s="29"/>
      <c r="L11" s="24"/>
      <c r="M11" s="24">
        <f t="shared" si="1"/>
        <v>0</v>
      </c>
      <c r="N11" s="24">
        <f t="shared" ref="N11" si="18">MAX(B11:K11)</f>
        <v>0</v>
      </c>
      <c r="O11" s="24">
        <f t="shared" ref="O11" si="19">N11-M11</f>
        <v>0</v>
      </c>
    </row>
    <row r="12" ht="15.95" customHeight="1" spans="1:15">
      <c r="A12" s="11">
        <v>8</v>
      </c>
      <c r="B12" s="29"/>
      <c r="C12" s="28"/>
      <c r="D12" s="29"/>
      <c r="E12" s="24"/>
      <c r="F12" s="29"/>
      <c r="G12" s="29"/>
      <c r="H12" s="29"/>
      <c r="I12" s="29"/>
      <c r="J12" s="29"/>
      <c r="K12" s="29"/>
      <c r="L12" s="24"/>
      <c r="M12" s="24">
        <f t="shared" si="1"/>
        <v>0</v>
      </c>
      <c r="N12" s="24">
        <f t="shared" ref="N12" si="20">MAX(B12:K12)</f>
        <v>0</v>
      </c>
      <c r="O12" s="24">
        <f t="shared" ref="O12" si="21">N12-M12</f>
        <v>0</v>
      </c>
    </row>
    <row r="13" ht="15.95" customHeight="1" spans="1:15">
      <c r="A13" s="11">
        <v>9</v>
      </c>
      <c r="B13" s="29"/>
      <c r="C13" s="28"/>
      <c r="D13" s="29"/>
      <c r="E13" s="24"/>
      <c r="F13" s="29"/>
      <c r="G13" s="29"/>
      <c r="H13" s="29"/>
      <c r="I13" s="29"/>
      <c r="J13" s="29"/>
      <c r="K13" s="29"/>
      <c r="L13" s="24"/>
      <c r="M13" s="24">
        <f t="shared" si="1"/>
        <v>0</v>
      </c>
      <c r="N13" s="24">
        <f t="shared" ref="N13" si="22">MAX(B13:K13)</f>
        <v>0</v>
      </c>
      <c r="O13" s="24">
        <f t="shared" ref="O13" si="23">N13-M13</f>
        <v>0</v>
      </c>
    </row>
    <row r="14" ht="15.95" customHeight="1" spans="1:15">
      <c r="A14" s="11">
        <v>10</v>
      </c>
      <c r="B14" s="29"/>
      <c r="C14" s="28"/>
      <c r="D14" s="29"/>
      <c r="E14" s="24"/>
      <c r="F14" s="29"/>
      <c r="G14" s="29"/>
      <c r="H14" s="29"/>
      <c r="I14" s="29"/>
      <c r="J14" s="29"/>
      <c r="K14" s="29"/>
      <c r="L14" s="24"/>
      <c r="M14" s="24">
        <f t="shared" si="1"/>
        <v>0</v>
      </c>
      <c r="N14" s="24">
        <f t="shared" ref="N14" si="24">MAX(B14:K14)</f>
        <v>0</v>
      </c>
      <c r="O14" s="24">
        <f t="shared" ref="O14" si="25">N14-M14</f>
        <v>0</v>
      </c>
    </row>
    <row r="15" ht="15.95" customHeight="1" spans="1:15">
      <c r="A15" s="5">
        <v>11</v>
      </c>
      <c r="B15" s="29"/>
      <c r="C15" s="28"/>
      <c r="D15" s="29"/>
      <c r="E15" s="24"/>
      <c r="F15" s="29"/>
      <c r="G15" s="29"/>
      <c r="H15" s="29"/>
      <c r="I15" s="29"/>
      <c r="J15" s="29"/>
      <c r="K15" s="29"/>
      <c r="L15" s="24"/>
      <c r="M15" s="24">
        <f t="shared" si="1"/>
        <v>0</v>
      </c>
      <c r="N15" s="24">
        <f t="shared" ref="N15" si="26">MAX(B15:K15)</f>
        <v>0</v>
      </c>
      <c r="O15" s="24">
        <f t="shared" ref="O15" si="27">N15-M15</f>
        <v>0</v>
      </c>
    </row>
    <row r="16" ht="15.95" customHeight="1" spans="1:15">
      <c r="A16" s="5">
        <v>12</v>
      </c>
      <c r="B16" s="29"/>
      <c r="C16" s="28"/>
      <c r="D16" s="29"/>
      <c r="E16" s="24"/>
      <c r="F16" s="29"/>
      <c r="G16" s="29"/>
      <c r="H16" s="29"/>
      <c r="I16" s="29"/>
      <c r="J16" s="29"/>
      <c r="K16" s="29"/>
      <c r="L16" s="24"/>
      <c r="M16" s="24">
        <f t="shared" si="1"/>
        <v>0</v>
      </c>
      <c r="N16" s="24">
        <f t="shared" ref="N16" si="28">MAX(B16:K16)</f>
        <v>0</v>
      </c>
      <c r="O16" s="24">
        <f t="shared" ref="O16" si="29">N16-M16</f>
        <v>0</v>
      </c>
    </row>
    <row r="17" ht="15.95" customHeight="1" spans="1:15">
      <c r="A17" s="11">
        <v>1</v>
      </c>
      <c r="B17" s="29"/>
      <c r="C17" s="28"/>
      <c r="D17" s="29"/>
      <c r="E17" s="24"/>
      <c r="F17" s="29"/>
      <c r="G17" s="29"/>
      <c r="H17" s="29"/>
      <c r="I17" s="29"/>
      <c r="J17" s="29"/>
      <c r="K17" s="29"/>
      <c r="L17" s="24"/>
      <c r="M17" s="24">
        <f t="shared" si="1"/>
        <v>0</v>
      </c>
      <c r="N17" s="24">
        <f t="shared" ref="N17" si="30">MAX(B17:K17)</f>
        <v>0</v>
      </c>
      <c r="O17" s="24">
        <f t="shared" ref="O17" si="31">N17-M17</f>
        <v>0</v>
      </c>
    </row>
    <row r="18" s="1" customFormat="1" ht="15.95" customHeight="1" spans="1:15">
      <c r="A18" s="11">
        <v>2</v>
      </c>
      <c r="B18" s="29"/>
      <c r="C18" s="28"/>
      <c r="D18" s="29"/>
      <c r="E18" s="24"/>
      <c r="F18" s="29"/>
      <c r="G18" s="29"/>
      <c r="H18" s="29"/>
      <c r="I18" s="29"/>
      <c r="J18" s="29"/>
      <c r="K18" s="29"/>
      <c r="L18" s="24"/>
      <c r="M18" s="24">
        <f t="shared" si="1"/>
        <v>0</v>
      </c>
      <c r="N18" s="24">
        <f t="shared" ref="N18" si="32">MAX(B18:K18)</f>
        <v>0</v>
      </c>
      <c r="O18" s="24">
        <f t="shared" ref="O18" si="33">N18-M18</f>
        <v>0</v>
      </c>
    </row>
    <row r="19" ht="15.95" customHeight="1" spans="1:15">
      <c r="A19" s="11">
        <v>3</v>
      </c>
      <c r="B19" s="29"/>
      <c r="C19" s="28"/>
      <c r="D19" s="29"/>
      <c r="E19" s="24"/>
      <c r="F19" s="29"/>
      <c r="G19" s="29"/>
      <c r="H19" s="29"/>
      <c r="I19" s="29"/>
      <c r="J19" s="29"/>
      <c r="K19" s="29"/>
      <c r="L19" s="24"/>
      <c r="M19" s="24">
        <f t="shared" si="1"/>
        <v>0</v>
      </c>
      <c r="N19" s="24">
        <f t="shared" ref="N19" si="34">MAX(B19:K19)</f>
        <v>0</v>
      </c>
      <c r="O19" s="24">
        <f t="shared" ref="O19" si="35">N19-M19</f>
        <v>0</v>
      </c>
    </row>
    <row r="20" s="1" customFormat="1" ht="15.95" customHeight="1" spans="1:15">
      <c r="A20" s="11">
        <v>4</v>
      </c>
      <c r="B20" s="29"/>
      <c r="C20" s="28"/>
      <c r="D20" s="29"/>
      <c r="E20" s="24"/>
      <c r="F20" s="29"/>
      <c r="G20" s="29"/>
      <c r="H20" s="29"/>
      <c r="I20" s="29"/>
      <c r="J20" s="29"/>
      <c r="K20" s="29"/>
      <c r="L20" s="24"/>
      <c r="M20" s="24">
        <f t="shared" si="1"/>
        <v>0</v>
      </c>
      <c r="N20" s="24">
        <f t="shared" ref="N20" si="36">MAX(B20:K20)</f>
        <v>0</v>
      </c>
      <c r="O20" s="24">
        <f t="shared" ref="O20" si="37">N20-M20</f>
        <v>0</v>
      </c>
    </row>
    <row r="21" ht="15.95" customHeight="1" spans="1:15">
      <c r="A21" s="11">
        <v>5</v>
      </c>
      <c r="B21" s="29"/>
      <c r="C21" s="28"/>
      <c r="D21" s="29"/>
      <c r="E21" s="24"/>
      <c r="F21" s="29"/>
      <c r="G21" s="29"/>
      <c r="H21" s="29"/>
      <c r="I21" s="29"/>
      <c r="J21" s="29"/>
      <c r="K21" s="29"/>
      <c r="L21" s="24"/>
      <c r="M21" s="24">
        <f t="shared" si="1"/>
        <v>0</v>
      </c>
      <c r="N21" s="24">
        <f t="shared" ref="N21:N22" si="38">MAX(B21:K21)</f>
        <v>0</v>
      </c>
      <c r="O21" s="24">
        <f t="shared" ref="O21:O22" si="39">N21-M21</f>
        <v>0</v>
      </c>
    </row>
    <row r="22" ht="15.95" customHeight="1" spans="1:15">
      <c r="A22" s="11">
        <v>6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24">
        <f t="shared" si="1"/>
        <v>0</v>
      </c>
      <c r="N22" s="24">
        <f t="shared" si="38"/>
        <v>0</v>
      </c>
      <c r="O22" s="24">
        <f t="shared" si="39"/>
        <v>0</v>
      </c>
    </row>
    <row r="23" ht="15.95" customHeight="1" spans="1:15">
      <c r="A23" s="5">
        <v>7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24">
        <f t="shared" si="1"/>
        <v>0</v>
      </c>
      <c r="N23" s="24">
        <f t="shared" ref="N23" si="40">MAX(B23:K23)</f>
        <v>0</v>
      </c>
      <c r="O23" s="24">
        <f t="shared" ref="O23" si="41">N23-M23</f>
        <v>0</v>
      </c>
    </row>
    <row r="24" ht="18.6" spans="1:15">
      <c r="A24" s="20" t="s">
        <v>16</v>
      </c>
      <c r="B24" s="24">
        <f>AVERAGE(B3:B23)</f>
        <v>0.514321055242506</v>
      </c>
      <c r="C24" s="24">
        <f t="shared" ref="C24:O24" si="42">AVERAGE(C3:C23)</f>
        <v>0.534416326255752</v>
      </c>
      <c r="D24" s="24">
        <f t="shared" si="42"/>
        <v>0.384147251692965</v>
      </c>
      <c r="E24" s="24">
        <f t="shared" si="42"/>
        <v>0.4994</v>
      </c>
      <c r="F24" s="24">
        <f t="shared" si="42"/>
        <v>0.582675982223359</v>
      </c>
      <c r="G24" s="24">
        <f t="shared" si="42"/>
        <v>0.426972045559838</v>
      </c>
      <c r="H24" s="24">
        <f t="shared" si="42"/>
        <v>0.91</v>
      </c>
      <c r="I24" s="24">
        <f t="shared" si="42"/>
        <v>0.56675</v>
      </c>
      <c r="J24" s="24">
        <f t="shared" si="42"/>
        <v>0.432</v>
      </c>
      <c r="K24" s="24">
        <f t="shared" si="42"/>
        <v>0.582</v>
      </c>
      <c r="L24" s="24">
        <f t="shared" si="42"/>
        <v>0.518648269658188</v>
      </c>
      <c r="M24" s="24">
        <f t="shared" si="42"/>
        <v>0.0885491112432436</v>
      </c>
      <c r="N24" s="24">
        <f t="shared" si="42"/>
        <v>0.24502147010374</v>
      </c>
      <c r="O24" s="24">
        <f t="shared" si="42"/>
        <v>0.156472358860497</v>
      </c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O24"/>
  <sheetViews>
    <sheetView zoomScale="70" zoomScaleNormal="70" workbookViewId="0">
      <selection activeCell="O46" sqref="O46"/>
    </sheetView>
  </sheetViews>
  <sheetFormatPr defaultColWidth="9" defaultRowHeight="13.2"/>
  <cols>
    <col min="1" max="1" width="9.62962962962963" style="2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ht="22.8" spans="2:15">
      <c r="B1" s="3"/>
      <c r="F1" s="4" t="s">
        <v>22</v>
      </c>
      <c r="L1" s="3"/>
      <c r="M1" s="3"/>
      <c r="N1" s="3"/>
      <c r="O1" s="3"/>
    </row>
    <row r="2" ht="15.95" customHeight="1" spans="1:15">
      <c r="A2" s="5" t="s">
        <v>1</v>
      </c>
      <c r="B2" s="11" t="s">
        <v>2</v>
      </c>
      <c r="C2" s="11" t="s">
        <v>3</v>
      </c>
      <c r="D2" s="25" t="s">
        <v>4</v>
      </c>
      <c r="E2" s="25" t="s">
        <v>5</v>
      </c>
      <c r="F2" s="25" t="s">
        <v>6</v>
      </c>
      <c r="G2" s="11" t="s">
        <v>7</v>
      </c>
      <c r="H2" s="26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3" t="s">
        <v>13</v>
      </c>
      <c r="N2" s="11" t="s">
        <v>14</v>
      </c>
      <c r="O2" s="23" t="s">
        <v>15</v>
      </c>
    </row>
    <row r="3" ht="15.95" customHeight="1" spans="1:15">
      <c r="A3" s="11">
        <v>11</v>
      </c>
      <c r="B3" s="27"/>
      <c r="C3" s="28">
        <v>2.04802309979628</v>
      </c>
      <c r="D3" s="29">
        <v>0.962853694797214</v>
      </c>
      <c r="E3" s="30"/>
      <c r="F3" s="27"/>
      <c r="G3" s="27"/>
      <c r="H3" s="27"/>
      <c r="I3" s="27"/>
      <c r="J3" s="27"/>
      <c r="K3" s="27"/>
      <c r="L3" s="24">
        <f t="shared" ref="L3:L8" si="0">AVERAGE(B3:K3)</f>
        <v>1.50543839729675</v>
      </c>
      <c r="M3" s="24">
        <f t="shared" ref="M3:M23" si="1">MIN(B3:K3)</f>
        <v>0.962853694797214</v>
      </c>
      <c r="N3" s="24">
        <f t="shared" ref="N3" si="2">MAX(B3:K3)</f>
        <v>2.04802309979628</v>
      </c>
      <c r="O3" s="24">
        <f t="shared" ref="O3" si="3">N3-M3</f>
        <v>1.08516940499907</v>
      </c>
    </row>
    <row r="4" ht="15.95" customHeight="1" spans="1:15">
      <c r="A4" s="11">
        <v>12</v>
      </c>
      <c r="B4" s="29">
        <v>1.29678451504265</v>
      </c>
      <c r="C4" s="28">
        <v>2.09997095563583</v>
      </c>
      <c r="D4" s="29">
        <v>0.952990233553248</v>
      </c>
      <c r="E4" s="24">
        <v>1.644</v>
      </c>
      <c r="F4" s="29"/>
      <c r="G4" s="29">
        <v>1.0400225382166</v>
      </c>
      <c r="H4" s="29">
        <v>1.21</v>
      </c>
      <c r="I4" s="29"/>
      <c r="J4" s="29">
        <v>0.93</v>
      </c>
      <c r="K4" s="29"/>
      <c r="L4" s="24">
        <f t="shared" si="0"/>
        <v>1.31053832034976</v>
      </c>
      <c r="M4" s="24">
        <f t="shared" si="1"/>
        <v>0.93</v>
      </c>
      <c r="N4" s="24">
        <f t="shared" ref="N4" si="4">MAX(B4:K4)</f>
        <v>2.09997095563583</v>
      </c>
      <c r="O4" s="24">
        <f t="shared" ref="O4" si="5">N4-M4</f>
        <v>1.16997095563583</v>
      </c>
    </row>
    <row r="5" ht="15.95" customHeight="1" spans="1:15">
      <c r="A5" s="11">
        <v>1</v>
      </c>
      <c r="B5" s="29">
        <v>1.01745888653853</v>
      </c>
      <c r="C5" s="28">
        <v>1.00750890638627</v>
      </c>
      <c r="D5" s="24">
        <v>0.593051070569453</v>
      </c>
      <c r="E5" s="24">
        <v>0.8</v>
      </c>
      <c r="F5" s="29"/>
      <c r="G5" s="29">
        <v>1.06257114559279</v>
      </c>
      <c r="H5" s="29">
        <v>1.211</v>
      </c>
      <c r="I5" s="29">
        <v>0.998</v>
      </c>
      <c r="J5" s="29">
        <v>0.58</v>
      </c>
      <c r="K5" s="29">
        <v>1.339</v>
      </c>
      <c r="L5" s="24">
        <f t="shared" si="0"/>
        <v>0.956510001009671</v>
      </c>
      <c r="M5" s="24">
        <f t="shared" si="1"/>
        <v>0.58</v>
      </c>
      <c r="N5" s="24">
        <f t="shared" ref="N5" si="6">MAX(B5:K5)</f>
        <v>1.339</v>
      </c>
      <c r="O5" s="24">
        <f t="shared" ref="O5" si="7">N5-M5</f>
        <v>0.759</v>
      </c>
    </row>
    <row r="6" ht="15.95" customHeight="1" spans="1:15">
      <c r="A6" s="11">
        <v>2</v>
      </c>
      <c r="B6" s="29">
        <v>0.848377267741968</v>
      </c>
      <c r="C6" s="28">
        <v>1.64318287913463</v>
      </c>
      <c r="D6" s="29">
        <v>0.974078856492315</v>
      </c>
      <c r="E6" s="24">
        <v>2.15</v>
      </c>
      <c r="F6" s="29">
        <v>1.60355905414078</v>
      </c>
      <c r="G6" s="29">
        <v>0.754856577196455</v>
      </c>
      <c r="H6" s="29">
        <v>1.473</v>
      </c>
      <c r="I6" s="29">
        <v>1.095</v>
      </c>
      <c r="J6" s="29">
        <v>1.51</v>
      </c>
      <c r="K6" s="29">
        <v>1.36</v>
      </c>
      <c r="L6" s="24">
        <f t="shared" si="0"/>
        <v>1.34120546347061</v>
      </c>
      <c r="M6" s="24">
        <f t="shared" si="1"/>
        <v>0.754856577196455</v>
      </c>
      <c r="N6" s="24">
        <f t="shared" ref="N6" si="8">MAX(B6:K6)</f>
        <v>2.15</v>
      </c>
      <c r="O6" s="24">
        <f t="shared" ref="O6" si="9">N6-M6</f>
        <v>1.39514342280354</v>
      </c>
    </row>
    <row r="7" ht="15.95" customHeight="1" spans="1:15">
      <c r="A7" s="11">
        <v>3</v>
      </c>
      <c r="B7" s="29">
        <v>1.0111269723048</v>
      </c>
      <c r="C7" s="28">
        <v>0.972131074621296</v>
      </c>
      <c r="D7" s="29">
        <v>0.994180631831854</v>
      </c>
      <c r="E7" s="24">
        <v>0.7</v>
      </c>
      <c r="F7" s="29">
        <v>0.928481616530243</v>
      </c>
      <c r="G7" s="29">
        <v>1.04550146823343</v>
      </c>
      <c r="H7" s="29">
        <v>1.331</v>
      </c>
      <c r="I7" s="29">
        <v>0.996</v>
      </c>
      <c r="J7" s="29">
        <v>1.56</v>
      </c>
      <c r="K7" s="29">
        <v>0.95</v>
      </c>
      <c r="L7" s="24">
        <f t="shared" si="0"/>
        <v>1.04884217635216</v>
      </c>
      <c r="M7" s="24">
        <f t="shared" si="1"/>
        <v>0.7</v>
      </c>
      <c r="N7" s="24">
        <f t="shared" ref="N7" si="10">MAX(B7:K7)</f>
        <v>1.56</v>
      </c>
      <c r="O7" s="24">
        <f t="shared" ref="O7" si="11">N7-M7</f>
        <v>0.86</v>
      </c>
    </row>
    <row r="8" ht="15.95" customHeight="1" spans="1:15">
      <c r="A8" s="11">
        <v>4</v>
      </c>
      <c r="B8" s="29">
        <v>1.01477526620388</v>
      </c>
      <c r="C8" s="28">
        <v>1.11672528505252</v>
      </c>
      <c r="D8" s="29">
        <v>0.604702368616004</v>
      </c>
      <c r="E8" s="24">
        <v>0.91</v>
      </c>
      <c r="F8" s="19"/>
      <c r="G8" s="29">
        <v>0.749364128066222</v>
      </c>
      <c r="H8" s="29">
        <v>1.219</v>
      </c>
      <c r="I8" s="29">
        <v>1.345</v>
      </c>
      <c r="J8" s="29">
        <v>0.92</v>
      </c>
      <c r="K8" s="29">
        <v>1.656</v>
      </c>
      <c r="L8" s="24">
        <f t="shared" si="0"/>
        <v>1.05950744977096</v>
      </c>
      <c r="M8" s="24">
        <f t="shared" si="1"/>
        <v>0.604702368616004</v>
      </c>
      <c r="N8" s="24">
        <f t="shared" ref="N8" si="12">MAX(B8:K8)</f>
        <v>1.656</v>
      </c>
      <c r="O8" s="24">
        <f t="shared" ref="O8" si="13">N8-M8</f>
        <v>1.051297631384</v>
      </c>
    </row>
    <row r="9" ht="15.95" customHeight="1" spans="1:15">
      <c r="A9" s="11">
        <v>5</v>
      </c>
      <c r="B9" s="29"/>
      <c r="C9" s="28"/>
      <c r="D9" s="29"/>
      <c r="E9" s="24"/>
      <c r="F9" s="29"/>
      <c r="G9" s="29"/>
      <c r="H9" s="29"/>
      <c r="I9" s="29"/>
      <c r="J9" s="29"/>
      <c r="K9" s="29"/>
      <c r="L9" s="24"/>
      <c r="M9" s="24">
        <f t="shared" si="1"/>
        <v>0</v>
      </c>
      <c r="N9" s="24">
        <f t="shared" ref="N9" si="14">MAX(B9:K9)</f>
        <v>0</v>
      </c>
      <c r="O9" s="24">
        <f t="shared" ref="O9" si="15">N9-M9</f>
        <v>0</v>
      </c>
    </row>
    <row r="10" ht="15.95" customHeight="1" spans="1:15">
      <c r="A10" s="11">
        <v>6</v>
      </c>
      <c r="B10" s="29"/>
      <c r="C10" s="28"/>
      <c r="D10" s="29"/>
      <c r="E10" s="24"/>
      <c r="F10" s="29"/>
      <c r="G10" s="29"/>
      <c r="H10" s="29"/>
      <c r="I10" s="29"/>
      <c r="J10" s="29"/>
      <c r="K10" s="29"/>
      <c r="L10" s="24"/>
      <c r="M10" s="24">
        <f t="shared" si="1"/>
        <v>0</v>
      </c>
      <c r="N10" s="24">
        <f t="shared" ref="N10" si="16">MAX(B10:K10)</f>
        <v>0</v>
      </c>
      <c r="O10" s="24">
        <f t="shared" ref="O10" si="17">N10-M10</f>
        <v>0</v>
      </c>
    </row>
    <row r="11" ht="15.95" customHeight="1" spans="1:15">
      <c r="A11" s="11">
        <v>7</v>
      </c>
      <c r="B11" s="29"/>
      <c r="C11" s="28"/>
      <c r="D11" s="29"/>
      <c r="E11" s="24"/>
      <c r="F11" s="29"/>
      <c r="G11" s="29"/>
      <c r="H11" s="29"/>
      <c r="I11" s="29"/>
      <c r="J11" s="29"/>
      <c r="K11" s="29"/>
      <c r="L11" s="24"/>
      <c r="M11" s="24">
        <f t="shared" si="1"/>
        <v>0</v>
      </c>
      <c r="N11" s="24">
        <f t="shared" ref="N11" si="18">MAX(B11:K11)</f>
        <v>0</v>
      </c>
      <c r="O11" s="24">
        <f t="shared" ref="O11" si="19">N11-M11</f>
        <v>0</v>
      </c>
    </row>
    <row r="12" ht="15.95" customHeight="1" spans="1:15">
      <c r="A12" s="11">
        <v>8</v>
      </c>
      <c r="B12" s="29"/>
      <c r="C12" s="28"/>
      <c r="D12" s="29"/>
      <c r="E12" s="24"/>
      <c r="F12" s="29"/>
      <c r="G12" s="29"/>
      <c r="H12" s="29"/>
      <c r="I12" s="29"/>
      <c r="J12" s="29"/>
      <c r="K12" s="29"/>
      <c r="L12" s="24"/>
      <c r="M12" s="24">
        <f t="shared" si="1"/>
        <v>0</v>
      </c>
      <c r="N12" s="24">
        <f t="shared" ref="N12" si="20">MAX(B12:K12)</f>
        <v>0</v>
      </c>
      <c r="O12" s="24">
        <f t="shared" ref="O12" si="21">N12-M12</f>
        <v>0</v>
      </c>
    </row>
    <row r="13" ht="15.95" customHeight="1" spans="1:15">
      <c r="A13" s="11">
        <v>9</v>
      </c>
      <c r="B13" s="29"/>
      <c r="C13" s="28"/>
      <c r="D13" s="29"/>
      <c r="E13" s="24"/>
      <c r="F13" s="29"/>
      <c r="G13" s="29"/>
      <c r="H13" s="29"/>
      <c r="I13" s="29"/>
      <c r="J13" s="29"/>
      <c r="K13" s="29"/>
      <c r="L13" s="24"/>
      <c r="M13" s="24">
        <f t="shared" si="1"/>
        <v>0</v>
      </c>
      <c r="N13" s="24">
        <f t="shared" ref="N13" si="22">MAX(B13:K13)</f>
        <v>0</v>
      </c>
      <c r="O13" s="24">
        <f t="shared" ref="O13" si="23">N13-M13</f>
        <v>0</v>
      </c>
    </row>
    <row r="14" ht="15.95" customHeight="1" spans="1:15">
      <c r="A14" s="11">
        <v>10</v>
      </c>
      <c r="B14" s="29"/>
      <c r="C14" s="28"/>
      <c r="D14" s="29"/>
      <c r="E14" s="24"/>
      <c r="F14" s="29"/>
      <c r="G14" s="29"/>
      <c r="H14" s="29"/>
      <c r="I14" s="29"/>
      <c r="J14" s="29"/>
      <c r="K14" s="29"/>
      <c r="L14" s="24"/>
      <c r="M14" s="24">
        <f t="shared" si="1"/>
        <v>0</v>
      </c>
      <c r="N14" s="24">
        <f t="shared" ref="N14" si="24">MAX(B14:K14)</f>
        <v>0</v>
      </c>
      <c r="O14" s="24">
        <f t="shared" ref="O14" si="25">N14-M14</f>
        <v>0</v>
      </c>
    </row>
    <row r="15" ht="15.95" customHeight="1" spans="1:15">
      <c r="A15" s="5">
        <v>11</v>
      </c>
      <c r="B15" s="29"/>
      <c r="C15" s="28"/>
      <c r="D15" s="29"/>
      <c r="E15" s="24"/>
      <c r="F15" s="29"/>
      <c r="G15" s="29"/>
      <c r="H15" s="29"/>
      <c r="I15" s="29"/>
      <c r="J15" s="29"/>
      <c r="K15" s="29"/>
      <c r="L15" s="24"/>
      <c r="M15" s="24">
        <f t="shared" si="1"/>
        <v>0</v>
      </c>
      <c r="N15" s="24">
        <f t="shared" ref="N15" si="26">MAX(B15:K15)</f>
        <v>0</v>
      </c>
      <c r="O15" s="24">
        <f t="shared" ref="O15" si="27">N15-M15</f>
        <v>0</v>
      </c>
    </row>
    <row r="16" ht="15.95" customHeight="1" spans="1:15">
      <c r="A16" s="5">
        <v>12</v>
      </c>
      <c r="B16" s="29"/>
      <c r="C16" s="28"/>
      <c r="D16" s="29"/>
      <c r="E16" s="24"/>
      <c r="F16" s="29"/>
      <c r="G16" s="29"/>
      <c r="H16" s="29"/>
      <c r="I16" s="29"/>
      <c r="J16" s="29"/>
      <c r="K16" s="29"/>
      <c r="L16" s="24"/>
      <c r="M16" s="24">
        <f t="shared" si="1"/>
        <v>0</v>
      </c>
      <c r="N16" s="24">
        <f t="shared" ref="N16" si="28">MAX(B16:K16)</f>
        <v>0</v>
      </c>
      <c r="O16" s="24">
        <f t="shared" ref="O16" si="29">N16-M16</f>
        <v>0</v>
      </c>
    </row>
    <row r="17" ht="15.95" customHeight="1" spans="1:15">
      <c r="A17" s="11">
        <v>1</v>
      </c>
      <c r="B17" s="29"/>
      <c r="C17" s="28"/>
      <c r="D17" s="29"/>
      <c r="E17" s="24"/>
      <c r="F17" s="29"/>
      <c r="G17" s="29"/>
      <c r="H17" s="29"/>
      <c r="I17" s="29"/>
      <c r="J17" s="29"/>
      <c r="K17" s="29"/>
      <c r="L17" s="24"/>
      <c r="M17" s="24">
        <f t="shared" si="1"/>
        <v>0</v>
      </c>
      <c r="N17" s="24">
        <f t="shared" ref="N17" si="30">MAX(B17:K17)</f>
        <v>0</v>
      </c>
      <c r="O17" s="24">
        <f t="shared" ref="O17" si="31">N17-M17</f>
        <v>0</v>
      </c>
    </row>
    <row r="18" s="1" customFormat="1" ht="15.95" customHeight="1" spans="1:15">
      <c r="A18" s="11">
        <v>2</v>
      </c>
      <c r="B18" s="29"/>
      <c r="C18" s="28"/>
      <c r="D18" s="29"/>
      <c r="E18" s="24"/>
      <c r="F18" s="29"/>
      <c r="G18" s="29"/>
      <c r="H18" s="29"/>
      <c r="I18" s="29"/>
      <c r="J18" s="29"/>
      <c r="K18" s="29"/>
      <c r="L18" s="24"/>
      <c r="M18" s="24">
        <f t="shared" si="1"/>
        <v>0</v>
      </c>
      <c r="N18" s="24">
        <f t="shared" ref="N18" si="32">MAX(B18:K18)</f>
        <v>0</v>
      </c>
      <c r="O18" s="24">
        <f t="shared" ref="O18" si="33">N18-M18</f>
        <v>0</v>
      </c>
    </row>
    <row r="19" ht="15.95" customHeight="1" spans="1:15">
      <c r="A19" s="11">
        <v>3</v>
      </c>
      <c r="B19" s="29"/>
      <c r="C19" s="28"/>
      <c r="D19" s="29"/>
      <c r="E19" s="24"/>
      <c r="F19" s="29"/>
      <c r="G19" s="29"/>
      <c r="H19" s="29"/>
      <c r="I19" s="29"/>
      <c r="J19" s="29"/>
      <c r="K19" s="29"/>
      <c r="L19" s="24"/>
      <c r="M19" s="24">
        <f t="shared" si="1"/>
        <v>0</v>
      </c>
      <c r="N19" s="24">
        <f t="shared" ref="N19" si="34">MAX(B19:K19)</f>
        <v>0</v>
      </c>
      <c r="O19" s="24">
        <f t="shared" ref="O19" si="35">N19-M19</f>
        <v>0</v>
      </c>
    </row>
    <row r="20" s="1" customFormat="1" ht="15.95" customHeight="1" spans="1:15">
      <c r="A20" s="11">
        <v>4</v>
      </c>
      <c r="B20" s="29"/>
      <c r="C20" s="28"/>
      <c r="D20" s="29"/>
      <c r="E20" s="24"/>
      <c r="F20" s="29"/>
      <c r="G20" s="29"/>
      <c r="H20" s="29"/>
      <c r="I20" s="29"/>
      <c r="J20" s="29"/>
      <c r="K20" s="29"/>
      <c r="L20" s="24"/>
      <c r="M20" s="24">
        <f t="shared" si="1"/>
        <v>0</v>
      </c>
      <c r="N20" s="24">
        <f t="shared" ref="N20" si="36">MAX(B20:K20)</f>
        <v>0</v>
      </c>
      <c r="O20" s="24">
        <f t="shared" ref="O20" si="37">N20-M20</f>
        <v>0</v>
      </c>
    </row>
    <row r="21" ht="15.95" customHeight="1" spans="1:15">
      <c r="A21" s="11">
        <v>5</v>
      </c>
      <c r="B21" s="29"/>
      <c r="C21" s="28"/>
      <c r="D21" s="29"/>
      <c r="E21" s="24"/>
      <c r="F21" s="29"/>
      <c r="G21" s="29"/>
      <c r="H21" s="29"/>
      <c r="I21" s="29"/>
      <c r="J21" s="29"/>
      <c r="K21" s="29"/>
      <c r="L21" s="24"/>
      <c r="M21" s="24">
        <f t="shared" si="1"/>
        <v>0</v>
      </c>
      <c r="N21" s="24">
        <f t="shared" ref="N21:N22" si="38">MAX(B21:K21)</f>
        <v>0</v>
      </c>
      <c r="O21" s="24">
        <f t="shared" ref="O21:O22" si="39">N21-M21</f>
        <v>0</v>
      </c>
    </row>
    <row r="22" ht="15.95" customHeight="1" spans="1:15">
      <c r="A22" s="11">
        <v>6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24">
        <f t="shared" si="1"/>
        <v>0</v>
      </c>
      <c r="N22" s="24">
        <f t="shared" si="38"/>
        <v>0</v>
      </c>
      <c r="O22" s="24">
        <f t="shared" si="39"/>
        <v>0</v>
      </c>
    </row>
    <row r="23" ht="15.95" customHeight="1" spans="1:15">
      <c r="A23" s="5">
        <v>7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24">
        <f t="shared" si="1"/>
        <v>0</v>
      </c>
      <c r="N23" s="24">
        <f t="shared" ref="N23" si="40">MAX(B23:K23)</f>
        <v>0</v>
      </c>
      <c r="O23" s="24">
        <f t="shared" ref="O23" si="41">N23-M23</f>
        <v>0</v>
      </c>
    </row>
    <row r="24" ht="18.6" spans="1:15">
      <c r="A24" s="20" t="s">
        <v>16</v>
      </c>
      <c r="B24" s="24">
        <f>AVERAGE(B3:B23)</f>
        <v>1.03770458156637</v>
      </c>
      <c r="C24" s="24">
        <f t="shared" ref="C24:O24" si="42">AVERAGE(C3:C23)</f>
        <v>1.4812570334378</v>
      </c>
      <c r="D24" s="24">
        <f t="shared" si="42"/>
        <v>0.846976142643348</v>
      </c>
      <c r="E24" s="24">
        <f t="shared" si="42"/>
        <v>1.2408</v>
      </c>
      <c r="F24" s="24">
        <f t="shared" si="42"/>
        <v>1.26602033533551</v>
      </c>
      <c r="G24" s="24">
        <f t="shared" si="42"/>
        <v>0.930463171461099</v>
      </c>
      <c r="H24" s="24">
        <f t="shared" si="42"/>
        <v>1.2888</v>
      </c>
      <c r="I24" s="24">
        <f t="shared" si="42"/>
        <v>1.1085</v>
      </c>
      <c r="J24" s="24">
        <f t="shared" si="42"/>
        <v>1.1</v>
      </c>
      <c r="K24" s="24">
        <f t="shared" si="42"/>
        <v>1.32625</v>
      </c>
      <c r="L24" s="24">
        <f t="shared" si="42"/>
        <v>1.20367363470832</v>
      </c>
      <c r="M24" s="24">
        <f t="shared" si="42"/>
        <v>0.215829173362365</v>
      </c>
      <c r="N24" s="24">
        <f t="shared" si="42"/>
        <v>0.516809240734863</v>
      </c>
      <c r="O24" s="24">
        <f t="shared" si="42"/>
        <v>0.300980067372497</v>
      </c>
    </row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O26"/>
  <sheetViews>
    <sheetView zoomScale="70" zoomScaleNormal="70" workbookViewId="0">
      <selection activeCell="Q21" sqref="Q21"/>
    </sheetView>
  </sheetViews>
  <sheetFormatPr defaultColWidth="9" defaultRowHeight="13.2"/>
  <cols>
    <col min="1" max="1" width="9.62962962962963" style="2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ht="22.8" spans="2:15">
      <c r="B1" s="3"/>
      <c r="F1" s="4" t="s">
        <v>23</v>
      </c>
      <c r="L1" s="3"/>
      <c r="M1" s="3"/>
      <c r="N1" s="3"/>
      <c r="O1" s="3"/>
    </row>
    <row r="2" ht="15.95" customHeight="1" spans="1:15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10" t="s">
        <v>8</v>
      </c>
      <c r="I2" s="6" t="s">
        <v>9</v>
      </c>
      <c r="J2" s="9" t="s">
        <v>10</v>
      </c>
      <c r="K2" s="9" t="s">
        <v>11</v>
      </c>
      <c r="L2" s="11" t="s">
        <v>12</v>
      </c>
      <c r="M2" s="23" t="s">
        <v>13</v>
      </c>
      <c r="N2" s="11" t="s">
        <v>14</v>
      </c>
      <c r="O2" s="23" t="s">
        <v>15</v>
      </c>
    </row>
    <row r="3" ht="15.95" customHeight="1" spans="1:15">
      <c r="A3" s="11">
        <v>11</v>
      </c>
      <c r="B3" s="12"/>
      <c r="C3" s="13">
        <v>0.774486055366793</v>
      </c>
      <c r="D3" s="14">
        <v>0.475029938389509</v>
      </c>
      <c r="E3" s="15"/>
      <c r="F3" s="16"/>
      <c r="G3" s="16"/>
      <c r="H3" s="16"/>
      <c r="I3" s="12"/>
      <c r="J3" s="16"/>
      <c r="K3" s="16"/>
      <c r="L3" s="24">
        <f t="shared" ref="L3:L8" si="0">AVERAGE(B3:K3)</f>
        <v>0.624757996878151</v>
      </c>
      <c r="M3" s="24">
        <f t="shared" ref="M3:M23" si="1">MIN(B3:K3)</f>
        <v>0.475029938389509</v>
      </c>
      <c r="N3" s="24">
        <f t="shared" ref="N3" si="2">MAX(B3:K3)</f>
        <v>0.774486055366793</v>
      </c>
      <c r="O3" s="24">
        <f t="shared" ref="O3" si="3">N3-M3</f>
        <v>0.299456116977284</v>
      </c>
    </row>
    <row r="4" ht="15.95" customHeight="1" spans="1:15">
      <c r="A4" s="11">
        <v>12</v>
      </c>
      <c r="B4" s="14">
        <v>0.437353766442205</v>
      </c>
      <c r="C4" s="13">
        <v>0.586597990466864</v>
      </c>
      <c r="D4" s="14">
        <v>0.939167162627436</v>
      </c>
      <c r="E4" s="17">
        <v>0.866</v>
      </c>
      <c r="F4" s="18"/>
      <c r="G4" s="18">
        <v>0.786247697058647</v>
      </c>
      <c r="H4" s="18">
        <v>1.207</v>
      </c>
      <c r="I4" s="14"/>
      <c r="J4" s="18">
        <v>1.19</v>
      </c>
      <c r="K4" s="18"/>
      <c r="L4" s="24">
        <f t="shared" si="0"/>
        <v>0.85890951665645</v>
      </c>
      <c r="M4" s="24">
        <f t="shared" si="1"/>
        <v>0.437353766442205</v>
      </c>
      <c r="N4" s="24">
        <f t="shared" ref="N4" si="4">MAX(B4:K4)</f>
        <v>1.207</v>
      </c>
      <c r="O4" s="24">
        <f t="shared" ref="O4" si="5">N4-M4</f>
        <v>0.769646233557795</v>
      </c>
    </row>
    <row r="5" ht="15.95" customHeight="1" spans="1:15">
      <c r="A5" s="11">
        <v>1</v>
      </c>
      <c r="B5" s="14">
        <v>0.48733773574278</v>
      </c>
      <c r="C5" s="13">
        <v>0.669315006021057</v>
      </c>
      <c r="D5" s="17">
        <v>0.988103734909518</v>
      </c>
      <c r="E5" s="17">
        <v>0.81</v>
      </c>
      <c r="F5" s="18"/>
      <c r="G5" s="18">
        <v>0.817976682658935</v>
      </c>
      <c r="H5" s="18">
        <v>1.634</v>
      </c>
      <c r="I5" s="14">
        <v>1.591</v>
      </c>
      <c r="J5" s="18">
        <v>1.38</v>
      </c>
      <c r="K5" s="18">
        <v>0.989</v>
      </c>
      <c r="L5" s="24">
        <f t="shared" si="0"/>
        <v>1.0407481288147</v>
      </c>
      <c r="M5" s="24">
        <f t="shared" si="1"/>
        <v>0.48733773574278</v>
      </c>
      <c r="N5" s="24">
        <f t="shared" ref="N5" si="6">MAX(B5:K5)</f>
        <v>1.634</v>
      </c>
      <c r="O5" s="24">
        <f t="shared" ref="O5" si="7">N5-M5</f>
        <v>1.14666226425722</v>
      </c>
    </row>
    <row r="6" ht="15.95" customHeight="1" spans="1:15">
      <c r="A6" s="11">
        <v>2</v>
      </c>
      <c r="B6" s="14">
        <v>0.410798178746118</v>
      </c>
      <c r="C6" s="13">
        <v>0.816360426925084</v>
      </c>
      <c r="D6" s="14">
        <v>0.439495331262552</v>
      </c>
      <c r="E6" s="17">
        <v>0.88</v>
      </c>
      <c r="F6" s="18">
        <v>1.92986577731114</v>
      </c>
      <c r="G6" s="18">
        <v>0.789176321853597</v>
      </c>
      <c r="H6" s="18">
        <v>1.491</v>
      </c>
      <c r="I6" s="14">
        <v>0.894</v>
      </c>
      <c r="J6" s="18">
        <v>1.39</v>
      </c>
      <c r="K6" s="18">
        <v>1.269</v>
      </c>
      <c r="L6" s="24">
        <f t="shared" si="0"/>
        <v>1.03096960360985</v>
      </c>
      <c r="M6" s="24">
        <f t="shared" si="1"/>
        <v>0.410798178746118</v>
      </c>
      <c r="N6" s="24">
        <f t="shared" ref="N6" si="8">MAX(B6:K6)</f>
        <v>1.92986577731114</v>
      </c>
      <c r="O6" s="24">
        <f t="shared" ref="O6" si="9">N6-M6</f>
        <v>1.51906759856502</v>
      </c>
    </row>
    <row r="7" ht="15.95" customHeight="1" spans="1:15">
      <c r="A7" s="11">
        <v>3</v>
      </c>
      <c r="B7" s="14">
        <v>0.539983815051279</v>
      </c>
      <c r="C7" s="13">
        <v>0.875253590770438</v>
      </c>
      <c r="D7" s="14">
        <v>0.792786890051242</v>
      </c>
      <c r="E7" s="17">
        <v>1.04</v>
      </c>
      <c r="F7" s="18">
        <v>0</v>
      </c>
      <c r="G7" s="18">
        <v>0.979780148778554</v>
      </c>
      <c r="H7" s="18">
        <v>1.341</v>
      </c>
      <c r="I7" s="14">
        <v>1.686</v>
      </c>
      <c r="J7" s="18">
        <v>1.35</v>
      </c>
      <c r="K7" s="18">
        <v>0.784</v>
      </c>
      <c r="L7" s="24">
        <f t="shared" si="0"/>
        <v>0.938880444465151</v>
      </c>
      <c r="M7" s="24">
        <f t="shared" si="1"/>
        <v>0</v>
      </c>
      <c r="N7" s="24">
        <f t="shared" ref="N7" si="10">MAX(B7:K7)</f>
        <v>1.686</v>
      </c>
      <c r="O7" s="24">
        <f t="shared" ref="O7" si="11">N7-M7</f>
        <v>1.686</v>
      </c>
    </row>
    <row r="8" ht="15.95" customHeight="1" spans="1:15">
      <c r="A8" s="11">
        <v>4</v>
      </c>
      <c r="B8" s="14">
        <v>0.388249626029295</v>
      </c>
      <c r="C8" s="13">
        <v>0.716118246774419</v>
      </c>
      <c r="D8" s="14">
        <v>0.362865457797445</v>
      </c>
      <c r="E8" s="17">
        <v>0.61</v>
      </c>
      <c r="F8" s="19"/>
      <c r="G8" s="18">
        <v>0.576024736461986</v>
      </c>
      <c r="H8" s="18">
        <v>1.021</v>
      </c>
      <c r="I8" s="14">
        <v>1.807</v>
      </c>
      <c r="J8" s="18">
        <v>0.99</v>
      </c>
      <c r="K8" s="18">
        <v>1.461</v>
      </c>
      <c r="L8" s="24">
        <f t="shared" si="0"/>
        <v>0.88136200745146</v>
      </c>
      <c r="M8" s="24">
        <f t="shared" si="1"/>
        <v>0.362865457797445</v>
      </c>
      <c r="N8" s="24">
        <f t="shared" ref="N8" si="12">MAX(B8:K8)</f>
        <v>1.807</v>
      </c>
      <c r="O8" s="24">
        <f t="shared" ref="O8" si="13">N8-M8</f>
        <v>1.44413454220256</v>
      </c>
    </row>
    <row r="9" ht="15.95" customHeight="1" spans="1:15">
      <c r="A9" s="11">
        <v>5</v>
      </c>
      <c r="B9" s="14"/>
      <c r="C9" s="13"/>
      <c r="D9" s="14"/>
      <c r="E9" s="17"/>
      <c r="F9" s="18"/>
      <c r="G9" s="18"/>
      <c r="H9" s="18"/>
      <c r="I9" s="14"/>
      <c r="J9" s="18"/>
      <c r="K9" s="18"/>
      <c r="L9" s="24"/>
      <c r="M9" s="24">
        <f t="shared" si="1"/>
        <v>0</v>
      </c>
      <c r="N9" s="24">
        <f t="shared" ref="N9" si="14">MAX(B9:K9)</f>
        <v>0</v>
      </c>
      <c r="O9" s="24">
        <f t="shared" ref="O9" si="15">N9-M9</f>
        <v>0</v>
      </c>
    </row>
    <row r="10" ht="15.95" customHeight="1" spans="1:15">
      <c r="A10" s="11">
        <v>6</v>
      </c>
      <c r="B10" s="14"/>
      <c r="C10" s="13"/>
      <c r="D10" s="14"/>
      <c r="E10" s="17"/>
      <c r="F10" s="18"/>
      <c r="G10" s="18"/>
      <c r="H10" s="18"/>
      <c r="I10" s="14"/>
      <c r="J10" s="18"/>
      <c r="K10" s="18"/>
      <c r="L10" s="24"/>
      <c r="M10" s="24">
        <f t="shared" si="1"/>
        <v>0</v>
      </c>
      <c r="N10" s="24">
        <f t="shared" ref="N10" si="16">MAX(B10:K10)</f>
        <v>0</v>
      </c>
      <c r="O10" s="24">
        <f t="shared" ref="O10" si="17">N10-M10</f>
        <v>0</v>
      </c>
    </row>
    <row r="11" ht="15.95" customHeight="1" spans="1:15">
      <c r="A11" s="11">
        <v>7</v>
      </c>
      <c r="B11" s="14"/>
      <c r="C11" s="13"/>
      <c r="D11" s="14"/>
      <c r="E11" s="17"/>
      <c r="F11" s="18"/>
      <c r="G11" s="18"/>
      <c r="H11" s="18"/>
      <c r="I11" s="14"/>
      <c r="J11" s="18"/>
      <c r="K11" s="18"/>
      <c r="L11" s="24"/>
      <c r="M11" s="24">
        <f t="shared" si="1"/>
        <v>0</v>
      </c>
      <c r="N11" s="24">
        <f t="shared" ref="N11" si="18">MAX(B11:K11)</f>
        <v>0</v>
      </c>
      <c r="O11" s="24">
        <f t="shared" ref="O11" si="19">N11-M11</f>
        <v>0</v>
      </c>
    </row>
    <row r="12" ht="15.95" customHeight="1" spans="1:15">
      <c r="A12" s="11">
        <v>8</v>
      </c>
      <c r="B12" s="14"/>
      <c r="C12" s="13"/>
      <c r="D12" s="14"/>
      <c r="E12" s="17"/>
      <c r="F12" s="18"/>
      <c r="G12" s="18"/>
      <c r="H12" s="18"/>
      <c r="I12" s="14"/>
      <c r="J12" s="18"/>
      <c r="K12" s="18"/>
      <c r="L12" s="24"/>
      <c r="M12" s="24">
        <f t="shared" si="1"/>
        <v>0</v>
      </c>
      <c r="N12" s="24">
        <f t="shared" ref="N12" si="20">MAX(B12:K12)</f>
        <v>0</v>
      </c>
      <c r="O12" s="24">
        <f t="shared" ref="O12" si="21">N12-M12</f>
        <v>0</v>
      </c>
    </row>
    <row r="13" ht="15.95" customHeight="1" spans="1:15">
      <c r="A13" s="11">
        <v>9</v>
      </c>
      <c r="B13" s="14"/>
      <c r="C13" s="13"/>
      <c r="D13" s="14"/>
      <c r="E13" s="17"/>
      <c r="F13" s="18"/>
      <c r="G13" s="18"/>
      <c r="H13" s="18"/>
      <c r="I13" s="14"/>
      <c r="J13" s="18"/>
      <c r="K13" s="18"/>
      <c r="L13" s="24"/>
      <c r="M13" s="24">
        <f t="shared" si="1"/>
        <v>0</v>
      </c>
      <c r="N13" s="24">
        <f t="shared" ref="N13" si="22">MAX(B13:K13)</f>
        <v>0</v>
      </c>
      <c r="O13" s="24">
        <f t="shared" ref="O13" si="23">N13-M13</f>
        <v>0</v>
      </c>
    </row>
    <row r="14" ht="15.95" customHeight="1" spans="1:15">
      <c r="A14" s="11">
        <v>10</v>
      </c>
      <c r="B14" s="14"/>
      <c r="C14" s="13"/>
      <c r="D14" s="14"/>
      <c r="E14" s="17"/>
      <c r="F14" s="18"/>
      <c r="G14" s="18"/>
      <c r="H14" s="18"/>
      <c r="I14" s="14"/>
      <c r="J14" s="18"/>
      <c r="K14" s="18"/>
      <c r="L14" s="24"/>
      <c r="M14" s="24">
        <f t="shared" si="1"/>
        <v>0</v>
      </c>
      <c r="N14" s="24">
        <f t="shared" ref="N14" si="24">MAX(B14:K14)</f>
        <v>0</v>
      </c>
      <c r="O14" s="24">
        <f t="shared" ref="O14" si="25">N14-M14</f>
        <v>0</v>
      </c>
    </row>
    <row r="15" ht="15.95" customHeight="1" spans="1:15">
      <c r="A15" s="5">
        <v>11</v>
      </c>
      <c r="B15" s="14"/>
      <c r="C15" s="13"/>
      <c r="D15" s="14"/>
      <c r="E15" s="17"/>
      <c r="F15" s="18"/>
      <c r="G15" s="18"/>
      <c r="H15" s="18"/>
      <c r="I15" s="14"/>
      <c r="J15" s="18"/>
      <c r="K15" s="18"/>
      <c r="L15" s="24"/>
      <c r="M15" s="24">
        <f t="shared" si="1"/>
        <v>0</v>
      </c>
      <c r="N15" s="24">
        <f t="shared" ref="N15" si="26">MAX(B15:K15)</f>
        <v>0</v>
      </c>
      <c r="O15" s="24">
        <f t="shared" ref="O15" si="27">N15-M15</f>
        <v>0</v>
      </c>
    </row>
    <row r="16" ht="15.95" customHeight="1" spans="1:15">
      <c r="A16" s="5">
        <v>12</v>
      </c>
      <c r="B16" s="14"/>
      <c r="C16" s="13"/>
      <c r="D16" s="14"/>
      <c r="E16" s="17"/>
      <c r="F16" s="18"/>
      <c r="G16" s="18"/>
      <c r="H16" s="18"/>
      <c r="I16" s="14"/>
      <c r="J16" s="18"/>
      <c r="K16" s="18"/>
      <c r="L16" s="24"/>
      <c r="M16" s="24">
        <f t="shared" si="1"/>
        <v>0</v>
      </c>
      <c r="N16" s="24">
        <f t="shared" ref="N16" si="28">MAX(B16:K16)</f>
        <v>0</v>
      </c>
      <c r="O16" s="24">
        <f t="shared" ref="O16" si="29">N16-M16</f>
        <v>0</v>
      </c>
    </row>
    <row r="17" ht="15.95" customHeight="1" spans="1:15">
      <c r="A17" s="11">
        <v>1</v>
      </c>
      <c r="B17" s="14"/>
      <c r="C17" s="13"/>
      <c r="D17" s="14"/>
      <c r="E17" s="17"/>
      <c r="F17" s="18"/>
      <c r="G17" s="18"/>
      <c r="H17" s="18"/>
      <c r="I17" s="14"/>
      <c r="J17" s="18"/>
      <c r="K17" s="18"/>
      <c r="L17" s="24"/>
      <c r="M17" s="24">
        <f t="shared" si="1"/>
        <v>0</v>
      </c>
      <c r="N17" s="24">
        <f t="shared" ref="N17" si="30">MAX(B17:K17)</f>
        <v>0</v>
      </c>
      <c r="O17" s="24">
        <f t="shared" ref="O17" si="31">N17-M17</f>
        <v>0</v>
      </c>
    </row>
    <row r="18" s="1" customFormat="1" ht="15.95" customHeight="1" spans="1:15">
      <c r="A18" s="11">
        <v>2</v>
      </c>
      <c r="B18" s="14"/>
      <c r="C18" s="13"/>
      <c r="D18" s="14"/>
      <c r="E18" s="17"/>
      <c r="F18" s="18"/>
      <c r="G18" s="18"/>
      <c r="H18" s="18"/>
      <c r="I18" s="14"/>
      <c r="J18" s="18"/>
      <c r="K18" s="18"/>
      <c r="L18" s="24"/>
      <c r="M18" s="24">
        <f t="shared" si="1"/>
        <v>0</v>
      </c>
      <c r="N18" s="24">
        <f t="shared" ref="N18" si="32">MAX(B18:K18)</f>
        <v>0</v>
      </c>
      <c r="O18" s="24">
        <f t="shared" ref="O18" si="33">N18-M18</f>
        <v>0</v>
      </c>
    </row>
    <row r="19" ht="15.95" customHeight="1" spans="1:15">
      <c r="A19" s="11">
        <v>3</v>
      </c>
      <c r="B19" s="14"/>
      <c r="C19" s="13"/>
      <c r="D19" s="14"/>
      <c r="E19" s="17"/>
      <c r="F19" s="18"/>
      <c r="G19" s="18"/>
      <c r="H19" s="18"/>
      <c r="I19" s="14"/>
      <c r="J19" s="18"/>
      <c r="K19" s="18"/>
      <c r="L19" s="24"/>
      <c r="M19" s="24">
        <f t="shared" si="1"/>
        <v>0</v>
      </c>
      <c r="N19" s="24">
        <f t="shared" ref="N19" si="34">MAX(B19:K19)</f>
        <v>0</v>
      </c>
      <c r="O19" s="24">
        <f t="shared" ref="O19" si="35">N19-M19</f>
        <v>0</v>
      </c>
    </row>
    <row r="20" s="1" customFormat="1" ht="15.95" customHeight="1" spans="1:15">
      <c r="A20" s="11">
        <v>4</v>
      </c>
      <c r="B20" s="14"/>
      <c r="C20" s="13"/>
      <c r="D20" s="14"/>
      <c r="E20" s="17"/>
      <c r="F20" s="18"/>
      <c r="G20" s="18"/>
      <c r="H20" s="18"/>
      <c r="I20" s="14"/>
      <c r="J20" s="18"/>
      <c r="K20" s="18"/>
      <c r="L20" s="24"/>
      <c r="M20" s="24">
        <f t="shared" si="1"/>
        <v>0</v>
      </c>
      <c r="N20" s="24">
        <f t="shared" ref="N20" si="36">MAX(B20:K20)</f>
        <v>0</v>
      </c>
      <c r="O20" s="24">
        <f t="shared" ref="O20" si="37">N20-M20</f>
        <v>0</v>
      </c>
    </row>
    <row r="21" ht="15.95" customHeight="1" spans="1:15">
      <c r="A21" s="11">
        <v>5</v>
      </c>
      <c r="B21" s="14"/>
      <c r="C21" s="13"/>
      <c r="D21" s="14"/>
      <c r="E21" s="17"/>
      <c r="F21" s="18"/>
      <c r="G21" s="18"/>
      <c r="H21" s="18"/>
      <c r="I21" s="14"/>
      <c r="J21" s="18"/>
      <c r="K21" s="18"/>
      <c r="L21" s="24"/>
      <c r="M21" s="24">
        <f t="shared" si="1"/>
        <v>0</v>
      </c>
      <c r="N21" s="24">
        <f t="shared" ref="N21:N22" si="38">MAX(B21:K21)</f>
        <v>0</v>
      </c>
      <c r="O21" s="24">
        <f t="shared" ref="O21:O22" si="39">N21-M21</f>
        <v>0</v>
      </c>
    </row>
    <row r="22" ht="15.95" customHeight="1" spans="1:15">
      <c r="A22" s="11">
        <v>6</v>
      </c>
      <c r="B22" s="36"/>
      <c r="C22" s="36"/>
      <c r="D22" s="36"/>
      <c r="E22" s="36"/>
      <c r="F22" s="37"/>
      <c r="G22" s="37"/>
      <c r="H22" s="37"/>
      <c r="I22" s="36"/>
      <c r="J22" s="37"/>
      <c r="K22" s="37"/>
      <c r="L22" s="31"/>
      <c r="M22" s="24">
        <f t="shared" si="1"/>
        <v>0</v>
      </c>
      <c r="N22" s="24">
        <f t="shared" si="38"/>
        <v>0</v>
      </c>
      <c r="O22" s="24">
        <f t="shared" si="39"/>
        <v>0</v>
      </c>
    </row>
    <row r="23" ht="15.95" customHeight="1" spans="1:15">
      <c r="A23" s="5">
        <v>7</v>
      </c>
      <c r="B23" s="36"/>
      <c r="C23" s="36"/>
      <c r="D23" s="36"/>
      <c r="E23" s="36"/>
      <c r="F23" s="37"/>
      <c r="G23" s="37"/>
      <c r="H23" s="37"/>
      <c r="I23" s="36"/>
      <c r="J23" s="37"/>
      <c r="K23" s="37"/>
      <c r="L23" s="31"/>
      <c r="M23" s="24">
        <f t="shared" si="1"/>
        <v>0</v>
      </c>
      <c r="N23" s="24">
        <f t="shared" ref="N23" si="40">MAX(B23:K23)</f>
        <v>0</v>
      </c>
      <c r="O23" s="24">
        <f t="shared" ref="O23" si="41">N23-M23</f>
        <v>0</v>
      </c>
    </row>
    <row r="24" ht="17.25" customHeight="1" spans="1:15">
      <c r="A24" s="20" t="s">
        <v>16</v>
      </c>
      <c r="B24" s="17">
        <f>AVERAGE(B3:B23)</f>
        <v>0.452744624402335</v>
      </c>
      <c r="C24" s="17">
        <f t="shared" ref="C24:O24" si="42">AVERAGE(C3:C23)</f>
        <v>0.739688552720776</v>
      </c>
      <c r="D24" s="17">
        <f t="shared" si="42"/>
        <v>0.66624141917295</v>
      </c>
      <c r="E24" s="17">
        <f t="shared" si="42"/>
        <v>0.8412</v>
      </c>
      <c r="F24" s="21">
        <f t="shared" si="42"/>
        <v>0.96493288865557</v>
      </c>
      <c r="G24" s="21">
        <f t="shared" si="42"/>
        <v>0.789841117362344</v>
      </c>
      <c r="H24" s="21">
        <f t="shared" si="42"/>
        <v>1.3388</v>
      </c>
      <c r="I24" s="17">
        <f t="shared" si="42"/>
        <v>1.4945</v>
      </c>
      <c r="J24" s="21">
        <f t="shared" si="42"/>
        <v>1.26</v>
      </c>
      <c r="K24" s="21">
        <f t="shared" si="42"/>
        <v>1.12575</v>
      </c>
      <c r="L24" s="24">
        <f t="shared" si="42"/>
        <v>0.89593794964596</v>
      </c>
      <c r="M24" s="24">
        <f t="shared" si="42"/>
        <v>0.103494527481812</v>
      </c>
      <c r="N24" s="24">
        <f t="shared" si="42"/>
        <v>0.430397706317997</v>
      </c>
      <c r="O24" s="24">
        <f t="shared" si="42"/>
        <v>0.326903178836185</v>
      </c>
    </row>
    <row r="25" ht="17.25" customHeight="1"/>
    <row r="26" ht="17.25" customHeight="1"/>
  </sheetData>
  <pageMargins left="0.787" right="0.787" top="0.984" bottom="0.984" header="0.512" footer="0.512"/>
  <pageSetup paperSize="9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O24"/>
  <sheetViews>
    <sheetView zoomScale="70" zoomScaleNormal="70" workbookViewId="0">
      <selection activeCell="O46" sqref="O46"/>
    </sheetView>
  </sheetViews>
  <sheetFormatPr defaultColWidth="9" defaultRowHeight="13.2"/>
  <cols>
    <col min="1" max="1" width="9.62962962962963" style="2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ht="22.8" spans="2:15">
      <c r="B1" s="3"/>
      <c r="F1" s="4" t="s">
        <v>24</v>
      </c>
      <c r="L1" s="3"/>
      <c r="M1" s="3"/>
      <c r="N1" s="3"/>
      <c r="O1" s="3"/>
    </row>
    <row r="2" ht="15.95" customHeight="1" spans="1:15">
      <c r="A2" s="5" t="s">
        <v>1</v>
      </c>
      <c r="B2" s="11" t="s">
        <v>2</v>
      </c>
      <c r="C2" s="11" t="s">
        <v>3</v>
      </c>
      <c r="D2" s="25" t="s">
        <v>4</v>
      </c>
      <c r="E2" s="25" t="s">
        <v>5</v>
      </c>
      <c r="F2" s="25" t="s">
        <v>6</v>
      </c>
      <c r="G2" s="11" t="s">
        <v>7</v>
      </c>
      <c r="H2" s="26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3" t="s">
        <v>13</v>
      </c>
      <c r="N2" s="11" t="s">
        <v>14</v>
      </c>
      <c r="O2" s="23" t="s">
        <v>15</v>
      </c>
    </row>
    <row r="3" ht="15.95" customHeight="1" spans="1:15">
      <c r="A3" s="11">
        <v>11</v>
      </c>
      <c r="B3" s="27"/>
      <c r="C3" s="28">
        <v>0.706931696885091</v>
      </c>
      <c r="D3" s="29">
        <v>0.683112973802936</v>
      </c>
      <c r="E3" s="30"/>
      <c r="F3" s="27"/>
      <c r="G3" s="27"/>
      <c r="H3" s="27"/>
      <c r="I3" s="27"/>
      <c r="J3" s="27"/>
      <c r="K3" s="27"/>
      <c r="L3" s="24">
        <f t="shared" ref="L3:L8" si="0">AVERAGE(B3:K3)</f>
        <v>0.695022335344014</v>
      </c>
      <c r="M3" s="24">
        <f t="shared" ref="M3:M23" si="1">MIN(B3:K3)</f>
        <v>0.683112973802936</v>
      </c>
      <c r="N3" s="24">
        <f t="shared" ref="N3" si="2">MAX(B3:K3)</f>
        <v>0.706931696885091</v>
      </c>
      <c r="O3" s="24">
        <f t="shared" ref="O3" si="3">N3-M3</f>
        <v>0.0238187230821545</v>
      </c>
    </row>
    <row r="4" ht="15.95" customHeight="1" spans="1:15">
      <c r="A4" s="11">
        <v>12</v>
      </c>
      <c r="B4" s="29">
        <v>0.268940785110551</v>
      </c>
      <c r="C4" s="28">
        <v>0.7742146240053</v>
      </c>
      <c r="D4" s="29">
        <v>0.775907163463508</v>
      </c>
      <c r="E4" s="24">
        <v>0.28</v>
      </c>
      <c r="F4" s="29"/>
      <c r="G4" s="29">
        <v>0.206491832070582</v>
      </c>
      <c r="H4" s="29">
        <v>0.596</v>
      </c>
      <c r="I4" s="29"/>
      <c r="J4" s="29">
        <v>0.6</v>
      </c>
      <c r="K4" s="29"/>
      <c r="L4" s="24">
        <f t="shared" si="0"/>
        <v>0.500222057807134</v>
      </c>
      <c r="M4" s="24">
        <f t="shared" si="1"/>
        <v>0.206491832070582</v>
      </c>
      <c r="N4" s="24">
        <f t="shared" ref="N4" si="4">MAX(B4:K4)</f>
        <v>0.775907163463508</v>
      </c>
      <c r="O4" s="24">
        <f t="shared" ref="O4" si="5">N4-M4</f>
        <v>0.569415331392925</v>
      </c>
    </row>
    <row r="5" ht="15.95" customHeight="1" spans="1:15">
      <c r="A5" s="11">
        <v>1</v>
      </c>
      <c r="B5" s="29">
        <v>0.295854983307918</v>
      </c>
      <c r="C5" s="28">
        <v>0.597879426742352</v>
      </c>
      <c r="D5" s="24">
        <v>0.291986259667552</v>
      </c>
      <c r="E5" s="24">
        <v>0.3</v>
      </c>
      <c r="F5" s="29"/>
      <c r="G5" s="29">
        <v>0.519834994810613</v>
      </c>
      <c r="H5" s="29">
        <v>0.524</v>
      </c>
      <c r="I5" s="29">
        <v>0.726</v>
      </c>
      <c r="J5" s="29">
        <v>0.6</v>
      </c>
      <c r="K5" s="29">
        <v>0.812</v>
      </c>
      <c r="L5" s="24">
        <f t="shared" si="0"/>
        <v>0.518617296058715</v>
      </c>
      <c r="M5" s="24">
        <f t="shared" si="1"/>
        <v>0.291986259667552</v>
      </c>
      <c r="N5" s="24">
        <f t="shared" ref="N5" si="6">MAX(B5:K5)</f>
        <v>0.812</v>
      </c>
      <c r="O5" s="24">
        <f t="shared" ref="O5" si="7">N5-M5</f>
        <v>0.520013740332448</v>
      </c>
    </row>
    <row r="6" ht="15.95" customHeight="1" spans="1:15">
      <c r="A6" s="11">
        <v>2</v>
      </c>
      <c r="B6" s="29">
        <v>0.260457236434508</v>
      </c>
      <c r="C6" s="28">
        <v>0.857174966835885</v>
      </c>
      <c r="D6" s="29">
        <v>0.509046650780478</v>
      </c>
      <c r="E6" s="24">
        <v>0.5</v>
      </c>
      <c r="F6" s="29">
        <v>0.796749326842997</v>
      </c>
      <c r="G6" s="29">
        <v>0.348833788862677</v>
      </c>
      <c r="H6" s="29">
        <v>0.497</v>
      </c>
      <c r="I6" s="29">
        <v>0.652</v>
      </c>
      <c r="J6" s="29">
        <v>0.28</v>
      </c>
      <c r="K6" s="29">
        <v>0.945</v>
      </c>
      <c r="L6" s="24">
        <f t="shared" si="0"/>
        <v>0.564626196975655</v>
      </c>
      <c r="M6" s="24">
        <f t="shared" si="1"/>
        <v>0.260457236434508</v>
      </c>
      <c r="N6" s="24">
        <f t="shared" ref="N6" si="8">MAX(B6:K6)</f>
        <v>0.945</v>
      </c>
      <c r="O6" s="24">
        <f t="shared" ref="O6" si="9">N6-M6</f>
        <v>0.684542763565491</v>
      </c>
    </row>
    <row r="7" ht="15.95" customHeight="1" spans="1:15">
      <c r="A7" s="11">
        <v>3</v>
      </c>
      <c r="B7" s="29">
        <v>0.448289736444587</v>
      </c>
      <c r="C7" s="28">
        <v>0.599670795514557</v>
      </c>
      <c r="D7" s="29">
        <v>0.555480234448402</v>
      </c>
      <c r="E7" s="24">
        <v>0.36</v>
      </c>
      <c r="F7" s="29">
        <v>0.426188094026475</v>
      </c>
      <c r="G7" s="29">
        <v>0.346684862348153</v>
      </c>
      <c r="H7" s="29">
        <v>0.55</v>
      </c>
      <c r="I7" s="29">
        <v>0.701</v>
      </c>
      <c r="J7" s="29">
        <v>0.19</v>
      </c>
      <c r="K7" s="29">
        <v>1.135</v>
      </c>
      <c r="L7" s="24">
        <f t="shared" si="0"/>
        <v>0.531231372278217</v>
      </c>
      <c r="M7" s="24">
        <f t="shared" si="1"/>
        <v>0.19</v>
      </c>
      <c r="N7" s="24">
        <f t="shared" ref="N7" si="10">MAX(B7:K7)</f>
        <v>1.135</v>
      </c>
      <c r="O7" s="24">
        <f t="shared" ref="O7" si="11">N7-M7</f>
        <v>0.945</v>
      </c>
    </row>
    <row r="8" ht="15.95" customHeight="1" spans="1:15">
      <c r="A8" s="11">
        <v>4</v>
      </c>
      <c r="B8" s="29">
        <v>0.260462137703746</v>
      </c>
      <c r="C8" s="28">
        <v>0.629745245930544</v>
      </c>
      <c r="D8" s="29">
        <v>0.52593620602329</v>
      </c>
      <c r="E8" s="24">
        <v>0.37</v>
      </c>
      <c r="F8" s="19"/>
      <c r="G8" s="29">
        <v>0.261355383359386</v>
      </c>
      <c r="H8" s="29">
        <v>0.598</v>
      </c>
      <c r="I8" s="29">
        <v>0.879</v>
      </c>
      <c r="J8" s="29">
        <v>0.31</v>
      </c>
      <c r="K8" s="29">
        <v>0.946</v>
      </c>
      <c r="L8" s="24">
        <f t="shared" si="0"/>
        <v>0.531166552557441</v>
      </c>
      <c r="M8" s="24">
        <f t="shared" si="1"/>
        <v>0.260462137703746</v>
      </c>
      <c r="N8" s="24">
        <f t="shared" ref="N8" si="12">MAX(B8:K8)</f>
        <v>0.946</v>
      </c>
      <c r="O8" s="24">
        <f t="shared" ref="O8" si="13">N8-M8</f>
        <v>0.685537862296254</v>
      </c>
    </row>
    <row r="9" ht="15.95" customHeight="1" spans="1:15">
      <c r="A9" s="11">
        <v>5</v>
      </c>
      <c r="B9" s="29"/>
      <c r="C9" s="28"/>
      <c r="D9" s="29"/>
      <c r="E9" s="24"/>
      <c r="F9" s="29"/>
      <c r="G9" s="29"/>
      <c r="H9" s="29"/>
      <c r="I9" s="29"/>
      <c r="J9" s="29"/>
      <c r="K9" s="29"/>
      <c r="L9" s="24"/>
      <c r="M9" s="24">
        <f t="shared" si="1"/>
        <v>0</v>
      </c>
      <c r="N9" s="24">
        <f t="shared" ref="N9" si="14">MAX(B9:K9)</f>
        <v>0</v>
      </c>
      <c r="O9" s="24">
        <f t="shared" ref="O9" si="15">N9-M9</f>
        <v>0</v>
      </c>
    </row>
    <row r="10" ht="15.95" customHeight="1" spans="1:15">
      <c r="A10" s="11">
        <v>6</v>
      </c>
      <c r="B10" s="29"/>
      <c r="C10" s="28"/>
      <c r="D10" s="29"/>
      <c r="E10" s="24"/>
      <c r="F10" s="29"/>
      <c r="G10" s="29"/>
      <c r="H10" s="29"/>
      <c r="I10" s="29"/>
      <c r="J10" s="29"/>
      <c r="K10" s="29"/>
      <c r="L10" s="24"/>
      <c r="M10" s="24">
        <f t="shared" si="1"/>
        <v>0</v>
      </c>
      <c r="N10" s="24">
        <f t="shared" ref="N10" si="16">MAX(B10:K10)</f>
        <v>0</v>
      </c>
      <c r="O10" s="24">
        <f t="shared" ref="O10" si="17">N10-M10</f>
        <v>0</v>
      </c>
    </row>
    <row r="11" ht="15.95" customHeight="1" spans="1:15">
      <c r="A11" s="11">
        <v>7</v>
      </c>
      <c r="B11" s="29"/>
      <c r="C11" s="28"/>
      <c r="D11" s="29"/>
      <c r="E11" s="24"/>
      <c r="F11" s="29"/>
      <c r="G11" s="29"/>
      <c r="H11" s="29"/>
      <c r="I11" s="29"/>
      <c r="J11" s="29"/>
      <c r="K11" s="29"/>
      <c r="L11" s="24"/>
      <c r="M11" s="24">
        <f t="shared" si="1"/>
        <v>0</v>
      </c>
      <c r="N11" s="24">
        <f t="shared" ref="N11" si="18">MAX(B11:K11)</f>
        <v>0</v>
      </c>
      <c r="O11" s="24">
        <f t="shared" ref="O11" si="19">N11-M11</f>
        <v>0</v>
      </c>
    </row>
    <row r="12" ht="15.95" customHeight="1" spans="1:15">
      <c r="A12" s="11">
        <v>8</v>
      </c>
      <c r="B12" s="29"/>
      <c r="C12" s="28"/>
      <c r="D12" s="29"/>
      <c r="E12" s="24"/>
      <c r="F12" s="29"/>
      <c r="G12" s="29"/>
      <c r="H12" s="29"/>
      <c r="I12" s="29"/>
      <c r="J12" s="29"/>
      <c r="K12" s="29"/>
      <c r="L12" s="24"/>
      <c r="M12" s="24">
        <f t="shared" si="1"/>
        <v>0</v>
      </c>
      <c r="N12" s="24">
        <f t="shared" ref="N12" si="20">MAX(B12:K12)</f>
        <v>0</v>
      </c>
      <c r="O12" s="24">
        <f t="shared" ref="O12" si="21">N12-M12</f>
        <v>0</v>
      </c>
    </row>
    <row r="13" ht="15.95" customHeight="1" spans="1:15">
      <c r="A13" s="11">
        <v>9</v>
      </c>
      <c r="B13" s="29"/>
      <c r="C13" s="28"/>
      <c r="D13" s="29"/>
      <c r="E13" s="24"/>
      <c r="F13" s="29"/>
      <c r="G13" s="29"/>
      <c r="H13" s="29"/>
      <c r="I13" s="29"/>
      <c r="J13" s="29"/>
      <c r="K13" s="29"/>
      <c r="L13" s="24"/>
      <c r="M13" s="24">
        <f t="shared" si="1"/>
        <v>0</v>
      </c>
      <c r="N13" s="24">
        <f t="shared" ref="N13" si="22">MAX(B13:K13)</f>
        <v>0</v>
      </c>
      <c r="O13" s="24">
        <f t="shared" ref="O13" si="23">N13-M13</f>
        <v>0</v>
      </c>
    </row>
    <row r="14" ht="15.95" customHeight="1" spans="1:15">
      <c r="A14" s="11">
        <v>10</v>
      </c>
      <c r="B14" s="29"/>
      <c r="C14" s="28"/>
      <c r="D14" s="29"/>
      <c r="E14" s="24"/>
      <c r="F14" s="29"/>
      <c r="G14" s="29"/>
      <c r="H14" s="29"/>
      <c r="I14" s="29"/>
      <c r="J14" s="29"/>
      <c r="K14" s="29"/>
      <c r="L14" s="24"/>
      <c r="M14" s="24">
        <f t="shared" si="1"/>
        <v>0</v>
      </c>
      <c r="N14" s="24">
        <f t="shared" ref="N14" si="24">MAX(B14:K14)</f>
        <v>0</v>
      </c>
      <c r="O14" s="24">
        <f t="shared" ref="O14" si="25">N14-M14</f>
        <v>0</v>
      </c>
    </row>
    <row r="15" ht="15.95" customHeight="1" spans="1:15">
      <c r="A15" s="5">
        <v>11</v>
      </c>
      <c r="B15" s="29"/>
      <c r="C15" s="28"/>
      <c r="D15" s="29"/>
      <c r="E15" s="24"/>
      <c r="F15" s="29"/>
      <c r="G15" s="29"/>
      <c r="H15" s="29"/>
      <c r="I15" s="29"/>
      <c r="J15" s="29"/>
      <c r="K15" s="29"/>
      <c r="L15" s="24"/>
      <c r="M15" s="24">
        <f t="shared" si="1"/>
        <v>0</v>
      </c>
      <c r="N15" s="24">
        <f t="shared" ref="N15" si="26">MAX(B15:K15)</f>
        <v>0</v>
      </c>
      <c r="O15" s="24">
        <f t="shared" ref="O15" si="27">N15-M15</f>
        <v>0</v>
      </c>
    </row>
    <row r="16" ht="15.95" customHeight="1" spans="1:15">
      <c r="A16" s="5">
        <v>12</v>
      </c>
      <c r="B16" s="29"/>
      <c r="C16" s="28"/>
      <c r="D16" s="29"/>
      <c r="E16" s="24"/>
      <c r="F16" s="29"/>
      <c r="G16" s="29"/>
      <c r="H16" s="29"/>
      <c r="I16" s="29"/>
      <c r="J16" s="29"/>
      <c r="K16" s="29"/>
      <c r="L16" s="24"/>
      <c r="M16" s="24">
        <f t="shared" si="1"/>
        <v>0</v>
      </c>
      <c r="N16" s="24">
        <f t="shared" ref="N16" si="28">MAX(B16:K16)</f>
        <v>0</v>
      </c>
      <c r="O16" s="24">
        <f t="shared" ref="O16" si="29">N16-M16</f>
        <v>0</v>
      </c>
    </row>
    <row r="17" ht="15.95" customHeight="1" spans="1:15">
      <c r="A17" s="11">
        <v>1</v>
      </c>
      <c r="B17" s="29"/>
      <c r="C17" s="28"/>
      <c r="D17" s="29"/>
      <c r="E17" s="24"/>
      <c r="F17" s="29"/>
      <c r="G17" s="29"/>
      <c r="H17" s="29"/>
      <c r="I17" s="29"/>
      <c r="J17" s="29"/>
      <c r="K17" s="29"/>
      <c r="L17" s="24"/>
      <c r="M17" s="24">
        <f t="shared" si="1"/>
        <v>0</v>
      </c>
      <c r="N17" s="24">
        <f t="shared" ref="N17" si="30">MAX(B17:K17)</f>
        <v>0</v>
      </c>
      <c r="O17" s="24">
        <f t="shared" ref="O17" si="31">N17-M17</f>
        <v>0</v>
      </c>
    </row>
    <row r="18" s="1" customFormat="1" ht="15.95" customHeight="1" spans="1:15">
      <c r="A18" s="11">
        <v>2</v>
      </c>
      <c r="B18" s="29"/>
      <c r="C18" s="28"/>
      <c r="D18" s="29"/>
      <c r="E18" s="24"/>
      <c r="F18" s="29"/>
      <c r="G18" s="29"/>
      <c r="H18" s="29"/>
      <c r="I18" s="29"/>
      <c r="J18" s="29"/>
      <c r="K18" s="29"/>
      <c r="L18" s="24"/>
      <c r="M18" s="24">
        <f t="shared" si="1"/>
        <v>0</v>
      </c>
      <c r="N18" s="24">
        <f t="shared" ref="N18" si="32">MAX(B18:K18)</f>
        <v>0</v>
      </c>
      <c r="O18" s="24">
        <f t="shared" ref="O18" si="33">N18-M18</f>
        <v>0</v>
      </c>
    </row>
    <row r="19" ht="15.95" customHeight="1" spans="1:15">
      <c r="A19" s="11">
        <v>3</v>
      </c>
      <c r="B19" s="29"/>
      <c r="C19" s="28"/>
      <c r="D19" s="29"/>
      <c r="E19" s="24"/>
      <c r="F19" s="29"/>
      <c r="G19" s="29"/>
      <c r="H19" s="29"/>
      <c r="I19" s="29"/>
      <c r="J19" s="29"/>
      <c r="K19" s="29"/>
      <c r="L19" s="24"/>
      <c r="M19" s="24">
        <f t="shared" si="1"/>
        <v>0</v>
      </c>
      <c r="N19" s="24">
        <f t="shared" ref="N19" si="34">MAX(B19:K19)</f>
        <v>0</v>
      </c>
      <c r="O19" s="24">
        <f t="shared" ref="O19" si="35">N19-M19</f>
        <v>0</v>
      </c>
    </row>
    <row r="20" s="1" customFormat="1" ht="15.95" customHeight="1" spans="1:15">
      <c r="A20" s="11">
        <v>4</v>
      </c>
      <c r="B20" s="29"/>
      <c r="C20" s="28"/>
      <c r="D20" s="29"/>
      <c r="E20" s="24"/>
      <c r="F20" s="29"/>
      <c r="G20" s="29"/>
      <c r="H20" s="29"/>
      <c r="I20" s="29"/>
      <c r="J20" s="29"/>
      <c r="K20" s="29"/>
      <c r="L20" s="24"/>
      <c r="M20" s="24">
        <f t="shared" si="1"/>
        <v>0</v>
      </c>
      <c r="N20" s="24">
        <f t="shared" ref="N20" si="36">MAX(B20:K20)</f>
        <v>0</v>
      </c>
      <c r="O20" s="24">
        <f t="shared" ref="O20" si="37">N20-M20</f>
        <v>0</v>
      </c>
    </row>
    <row r="21" ht="15.95" customHeight="1" spans="1:15">
      <c r="A21" s="11">
        <v>5</v>
      </c>
      <c r="B21" s="29"/>
      <c r="C21" s="28"/>
      <c r="D21" s="29"/>
      <c r="E21" s="24"/>
      <c r="F21" s="29"/>
      <c r="G21" s="29"/>
      <c r="H21" s="29"/>
      <c r="I21" s="29"/>
      <c r="J21" s="29"/>
      <c r="K21" s="29"/>
      <c r="L21" s="24"/>
      <c r="M21" s="24">
        <f t="shared" si="1"/>
        <v>0</v>
      </c>
      <c r="N21" s="24">
        <f t="shared" ref="N21:N22" si="38">MAX(B21:K21)</f>
        <v>0</v>
      </c>
      <c r="O21" s="24">
        <f t="shared" ref="O21:O22" si="39">N21-M21</f>
        <v>0</v>
      </c>
    </row>
    <row r="22" ht="15.95" customHeight="1" spans="1:15">
      <c r="A22" s="11">
        <v>6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24">
        <f t="shared" si="1"/>
        <v>0</v>
      </c>
      <c r="N22" s="24">
        <f t="shared" si="38"/>
        <v>0</v>
      </c>
      <c r="O22" s="24">
        <f t="shared" si="39"/>
        <v>0</v>
      </c>
    </row>
    <row r="23" ht="15.95" customHeight="1" spans="1:15">
      <c r="A23" s="5">
        <v>7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24">
        <f t="shared" si="1"/>
        <v>0</v>
      </c>
      <c r="N23" s="24">
        <f t="shared" ref="N23" si="40">MAX(B23:K23)</f>
        <v>0</v>
      </c>
      <c r="O23" s="24">
        <f t="shared" ref="O23" si="41">N23-M23</f>
        <v>0</v>
      </c>
    </row>
    <row r="24" ht="18.6" spans="1:15">
      <c r="A24" s="20" t="s">
        <v>16</v>
      </c>
      <c r="B24" s="24">
        <f>AVERAGE(B3:B23)</f>
        <v>0.306800975800262</v>
      </c>
      <c r="C24" s="24">
        <f t="shared" ref="C24:O24" si="42">AVERAGE(C3:C23)</f>
        <v>0.694269459318955</v>
      </c>
      <c r="D24" s="24">
        <f t="shared" si="42"/>
        <v>0.556911581364361</v>
      </c>
      <c r="E24" s="24">
        <f t="shared" si="42"/>
        <v>0.362</v>
      </c>
      <c r="F24" s="24">
        <f t="shared" si="42"/>
        <v>0.611468710434736</v>
      </c>
      <c r="G24" s="24">
        <f t="shared" si="42"/>
        <v>0.336640172290282</v>
      </c>
      <c r="H24" s="24">
        <f t="shared" si="42"/>
        <v>0.553</v>
      </c>
      <c r="I24" s="24">
        <f t="shared" si="42"/>
        <v>0.7395</v>
      </c>
      <c r="J24" s="24">
        <f t="shared" si="42"/>
        <v>0.396</v>
      </c>
      <c r="K24" s="24">
        <f t="shared" si="42"/>
        <v>0.9595</v>
      </c>
      <c r="L24" s="24">
        <f t="shared" si="42"/>
        <v>0.556814301836863</v>
      </c>
      <c r="M24" s="24">
        <f t="shared" si="42"/>
        <v>0.0901195447466345</v>
      </c>
      <c r="N24" s="24">
        <f t="shared" si="42"/>
        <v>0.253373279064219</v>
      </c>
      <c r="O24" s="24">
        <f t="shared" si="42"/>
        <v>0.163253734317584</v>
      </c>
    </row>
  </sheetData>
  <pageMargins left="0.787" right="0.787" top="0.984" bottom="0.984" header="0.512" footer="0.512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31</vt:i4>
      </vt:variant>
    </vt:vector>
  </HeadingPairs>
  <TitlesOfParts>
    <vt:vector size="31" baseType="lpstr">
      <vt:lpstr>Na</vt:lpstr>
      <vt:lpstr>K</vt:lpstr>
      <vt:lpstr>CL</vt:lpstr>
      <vt:lpstr>Ca</vt:lpstr>
      <vt:lpstr>GLU</vt:lpstr>
      <vt:lpstr>TCH</vt:lpstr>
      <vt:lpstr>TG</vt:lpstr>
      <vt:lpstr>HDL</vt:lpstr>
      <vt:lpstr>TP</vt:lpstr>
      <vt:lpstr>ALB</vt:lpstr>
      <vt:lpstr>TBIL</vt:lpstr>
      <vt:lpstr>CRP</vt:lpstr>
      <vt:lpstr>UA</vt:lpstr>
      <vt:lpstr>BUN</vt:lpstr>
      <vt:lpstr>CRE</vt:lpstr>
      <vt:lpstr>AST</vt:lpstr>
      <vt:lpstr>ALT</vt:lpstr>
      <vt:lpstr>rGT</vt:lpstr>
      <vt:lpstr>ALP</vt:lpstr>
      <vt:lpstr>LD</vt:lpstr>
      <vt:lpstr>CPK</vt:lpstr>
      <vt:lpstr>AMY</vt:lpstr>
      <vt:lpstr>CHE</vt:lpstr>
      <vt:lpstr>Fe</vt:lpstr>
      <vt:lpstr>Mg</vt:lpstr>
      <vt:lpstr>IP</vt:lpstr>
      <vt:lpstr>IgG</vt:lpstr>
      <vt:lpstr>IgA</vt:lpstr>
      <vt:lpstr>IgM</vt:lpstr>
      <vt:lpstr>LDL</vt:lpstr>
      <vt:lpstr>Module1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市原　文雄</dc:creator>
  <cp:lastModifiedBy>user</cp:lastModifiedBy>
  <dcterms:created xsi:type="dcterms:W3CDTF">2004-05-07T23:09:00Z</dcterms:created>
  <dcterms:modified xsi:type="dcterms:W3CDTF">2026-05-09T00:27:03Z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374625</vt:lpwstr>
  </property>
  <property fmtid="{D5CDD505-2E9C-101B-9397-08002B2CF9AE}" pid="3" name="NXPowerLiteSettings">
    <vt:lpwstr>F7000400038000</vt:lpwstr>
  </property>
  <property fmtid="{D5CDD505-2E9C-101B-9397-08002B2CF9AE}" pid="4" name="NXPowerLiteVersion">
    <vt:lpwstr>D5.1.5</vt:lpwstr>
  </property>
  <property fmtid="{D5CDD505-2E9C-101B-9397-08002B2CF9AE}" pid="5" name="ICV">
    <vt:lpwstr>0E1FB3C6BE5F474C91B1A059351436DA</vt:lpwstr>
  </property>
  <property fmtid="{D5CDD505-2E9C-101B-9397-08002B2CF9AE}" pid="6" name="KSOProductBuildVer">
    <vt:lpwstr>1041-11.2.0.10603</vt:lpwstr>
  </property>
</Properties>
</file>