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charts/chart12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4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5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6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8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9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0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1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2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3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4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5.xml" ContentType="application/vnd.openxmlformats-officedocument.drawingml.chart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6.xml" ContentType="application/vnd.openxmlformats-officedocument.drawingml.chart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27.xml" ContentType="application/vnd.openxmlformats-officedocument.drawingml.chart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28.xml" ContentType="application/vnd.openxmlformats-officedocument.drawingml.chart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29.xml" ContentType="application/vnd.openxmlformats-officedocument.drawingml.chart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30.xml" ContentType="application/vnd.openxmlformats-officedocument.drawingml.chart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31.xml" ContentType="application/vnd.openxmlformats-officedocument.drawingml.chart+xml"/>
  <Override PartName="/xl/drawings/drawing6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一括プログラム\"/>
    </mc:Choice>
  </mc:AlternateContent>
  <xr:revisionPtr revIDLastSave="0" documentId="8_{ED61200A-820D-46DD-9B86-36363AEE059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Na" sheetId="59" r:id="rId1"/>
    <sheet name="K" sheetId="60" r:id="rId2"/>
    <sheet name="CL" sheetId="61" r:id="rId3"/>
    <sheet name="Ca" sheetId="72" r:id="rId4"/>
    <sheet name="GLU" sheetId="58" r:id="rId5"/>
    <sheet name="TCH" sheetId="49" r:id="rId6"/>
    <sheet name="TG" sheetId="50" r:id="rId7"/>
    <sheet name="HDL" sheetId="51" r:id="rId8"/>
    <sheet name="TP" sheetId="53" r:id="rId9"/>
    <sheet name="ALB" sheetId="54" r:id="rId10"/>
    <sheet name="TBIL" sheetId="52" r:id="rId11"/>
    <sheet name="CRP" sheetId="65" r:id="rId12"/>
    <sheet name="UA" sheetId="57" r:id="rId13"/>
    <sheet name="BUN" sheetId="55" r:id="rId14"/>
    <sheet name="CRE" sheetId="56" r:id="rId15"/>
    <sheet name="AST" sheetId="41" r:id="rId16"/>
    <sheet name="ALT" sheetId="42" r:id="rId17"/>
    <sheet name="rGT" sheetId="46" r:id="rId18"/>
    <sheet name="ALP" sheetId="43" r:id="rId19"/>
    <sheet name="LD" sheetId="44" r:id="rId20"/>
    <sheet name="CPK" sheetId="45" r:id="rId21"/>
    <sheet name="AMY" sheetId="47" r:id="rId22"/>
    <sheet name="CHE" sheetId="48" r:id="rId23"/>
    <sheet name="Fe" sheetId="64" r:id="rId24"/>
    <sheet name="Mg" sheetId="70" r:id="rId25"/>
    <sheet name="IP" sheetId="63" r:id="rId26"/>
    <sheet name="IgG" sheetId="66" r:id="rId27"/>
    <sheet name="IgA" sheetId="67" r:id="rId28"/>
    <sheet name="IgM" sheetId="68" r:id="rId29"/>
    <sheet name="LDL" sheetId="69" r:id="rId30"/>
    <sheet name="Module1" sheetId="32" state="veryHidden" r:id=""/>
  </sheets>
  <definedNames>
    <definedName name="HTML_CodePage" hidden="1">932</definedName>
    <definedName name="HTML_Control" localSheetId="18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6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1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5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3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7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9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7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Description" hidden="1">""</definedName>
    <definedName name="HTML_Email" hidden="1">""</definedName>
    <definedName name="HTML_Header" hidden="1">""</definedName>
    <definedName name="HTML_LastUpdate" hidden="1">"00/08/11"</definedName>
    <definedName name="HTML_LineAfter" hidden="1">FALSE</definedName>
    <definedName name="HTML_LineBefore" hidden="1">FALSE</definedName>
    <definedName name="HTML_Name" hidden="1">"検査値統一化委員会"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"C:\windows\ﾃﾞｽｸﾄｯﾌﾟ\基幹病院月間推移.htm"</definedName>
    <definedName name="HTML_Title" hidden="1">"基幹病院月間推移　Ｘ"</definedName>
    <definedName name="ｓｓ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</definedNames>
  <calcPr calcId="191029"/>
</workbook>
</file>

<file path=xl/calcChain.xml><?xml version="1.0" encoding="utf-8"?>
<calcChain xmlns="http://schemas.openxmlformats.org/spreadsheetml/2006/main">
  <c r="K7" i="60" l="1"/>
  <c r="K7" i="61"/>
  <c r="K7" i="72"/>
  <c r="K7" i="58"/>
  <c r="K7" i="49"/>
  <c r="K7" i="50"/>
  <c r="K7" i="51"/>
  <c r="K7" i="53"/>
  <c r="K7" i="54"/>
  <c r="K7" i="52"/>
  <c r="K7" i="65"/>
  <c r="K7" i="57"/>
  <c r="K7" i="55"/>
  <c r="K7" i="56"/>
  <c r="K7" i="41"/>
  <c r="K7" i="42"/>
  <c r="K7" i="46"/>
  <c r="K7" i="43"/>
  <c r="K7" i="44"/>
  <c r="K7" i="45"/>
  <c r="K7" i="47"/>
  <c r="K7" i="48"/>
  <c r="K7" i="64"/>
  <c r="K7" i="70"/>
  <c r="K7" i="63"/>
  <c r="K7" i="66"/>
  <c r="K7" i="67"/>
  <c r="K7" i="68"/>
  <c r="K7" i="69"/>
  <c r="K7" i="59"/>
  <c r="K6" i="60"/>
  <c r="K6" i="61"/>
  <c r="K6" i="72"/>
  <c r="K6" i="58"/>
  <c r="K6" i="49"/>
  <c r="K6" i="50"/>
  <c r="K6" i="51"/>
  <c r="K6" i="53"/>
  <c r="K6" i="54"/>
  <c r="K6" i="52"/>
  <c r="K6" i="65"/>
  <c r="K6" i="57"/>
  <c r="K6" i="55"/>
  <c r="K6" i="56"/>
  <c r="K6" i="41"/>
  <c r="K6" i="42"/>
  <c r="K6" i="46"/>
  <c r="K6" i="43"/>
  <c r="K6" i="44"/>
  <c r="K6" i="45"/>
  <c r="K6" i="47"/>
  <c r="K6" i="48"/>
  <c r="K6" i="64"/>
  <c r="K6" i="70"/>
  <c r="K6" i="63"/>
  <c r="K6" i="66"/>
  <c r="K6" i="67"/>
  <c r="K6" i="68"/>
  <c r="K6" i="69"/>
  <c r="K6" i="59"/>
  <c r="K5" i="45" l="1"/>
  <c r="K5" i="47"/>
  <c r="K5" i="48"/>
  <c r="K5" i="64"/>
  <c r="K5" i="70"/>
  <c r="K5" i="63"/>
  <c r="K5" i="66"/>
  <c r="K5" i="67"/>
  <c r="K5" i="68"/>
  <c r="K5" i="69"/>
  <c r="K5" i="44"/>
  <c r="K5" i="60"/>
  <c r="K5" i="61"/>
  <c r="K5" i="72"/>
  <c r="K5" i="58"/>
  <c r="K5" i="49"/>
  <c r="K5" i="50"/>
  <c r="K5" i="51"/>
  <c r="K5" i="53"/>
  <c r="K5" i="54"/>
  <c r="K5" i="52"/>
  <c r="K5" i="65"/>
  <c r="K5" i="57"/>
  <c r="K5" i="55"/>
  <c r="K5" i="56"/>
  <c r="K5" i="41"/>
  <c r="K5" i="42"/>
  <c r="K5" i="46"/>
  <c r="K5" i="43"/>
  <c r="K5" i="59"/>
  <c r="K4" i="60" l="1"/>
  <c r="K4" i="61"/>
  <c r="K4" i="72"/>
  <c r="K4" i="58"/>
  <c r="K4" i="49"/>
  <c r="K4" i="50"/>
  <c r="K4" i="51"/>
  <c r="K4" i="53"/>
  <c r="K4" i="54"/>
  <c r="K4" i="52"/>
  <c r="K4" i="65"/>
  <c r="K4" i="57"/>
  <c r="K4" i="55"/>
  <c r="K4" i="56"/>
  <c r="K4" i="41"/>
  <c r="K4" i="42"/>
  <c r="K4" i="46"/>
  <c r="K4" i="43"/>
  <c r="K4" i="44"/>
  <c r="K4" i="45"/>
  <c r="K4" i="47"/>
  <c r="K4" i="48"/>
  <c r="K4" i="64"/>
  <c r="K4" i="70"/>
  <c r="K4" i="63"/>
  <c r="K4" i="66"/>
  <c r="K4" i="67"/>
  <c r="K4" i="68"/>
  <c r="K4" i="69"/>
  <c r="K4" i="59"/>
  <c r="I24" i="66" l="1"/>
  <c r="I24" i="68"/>
  <c r="I24" i="67"/>
  <c r="K3" i="61"/>
  <c r="K3" i="72"/>
  <c r="K3" i="58"/>
  <c r="K3" i="49"/>
  <c r="K3" i="50"/>
  <c r="K3" i="51"/>
  <c r="K3" i="53"/>
  <c r="K3" i="54"/>
  <c r="K3" i="52"/>
  <c r="K3" i="65"/>
  <c r="K3" i="57"/>
  <c r="K3" i="55"/>
  <c r="K3" i="56"/>
  <c r="K3" i="41"/>
  <c r="K3" i="42"/>
  <c r="K3" i="46"/>
  <c r="K3" i="43"/>
  <c r="K3" i="44"/>
  <c r="K3" i="45"/>
  <c r="K3" i="47"/>
  <c r="K3" i="48"/>
  <c r="K3" i="64"/>
  <c r="K3" i="70"/>
  <c r="K3" i="63"/>
  <c r="K3" i="66"/>
  <c r="K3" i="67"/>
  <c r="K3" i="68"/>
  <c r="K3" i="69"/>
  <c r="K3" i="60"/>
  <c r="K3" i="59"/>
  <c r="L6" i="60" l="1"/>
  <c r="L6" i="59"/>
  <c r="L23" i="59" l="1"/>
  <c r="L22" i="59"/>
  <c r="L21" i="59"/>
  <c r="L20" i="59"/>
  <c r="L19" i="59"/>
  <c r="L18" i="59"/>
  <c r="L17" i="59"/>
  <c r="L16" i="59"/>
  <c r="L15" i="59"/>
  <c r="L14" i="59"/>
  <c r="L13" i="59"/>
  <c r="L12" i="59"/>
  <c r="L11" i="59"/>
  <c r="L10" i="59"/>
  <c r="L9" i="59"/>
  <c r="L8" i="59"/>
  <c r="L7" i="59"/>
  <c r="L5" i="59"/>
  <c r="L4" i="59"/>
  <c r="L3" i="59"/>
  <c r="L23" i="60"/>
  <c r="L22" i="60"/>
  <c r="L21" i="60"/>
  <c r="L20" i="60"/>
  <c r="L19" i="60"/>
  <c r="L18" i="60"/>
  <c r="L17" i="60"/>
  <c r="L16" i="60"/>
  <c r="L15" i="60"/>
  <c r="L14" i="60"/>
  <c r="L13" i="60"/>
  <c r="L12" i="60"/>
  <c r="L11" i="60"/>
  <c r="L10" i="60"/>
  <c r="L9" i="60"/>
  <c r="L8" i="60"/>
  <c r="L7" i="60"/>
  <c r="L5" i="60"/>
  <c r="L4" i="60"/>
  <c r="L3" i="60"/>
  <c r="L23" i="61"/>
  <c r="L22" i="61"/>
  <c r="L21" i="61"/>
  <c r="L20" i="61"/>
  <c r="L19" i="61"/>
  <c r="L18" i="61"/>
  <c r="L17" i="61"/>
  <c r="L16" i="61"/>
  <c r="L15" i="61"/>
  <c r="L14" i="61"/>
  <c r="L13" i="61"/>
  <c r="L12" i="61"/>
  <c r="L11" i="61"/>
  <c r="L10" i="61"/>
  <c r="L9" i="61"/>
  <c r="L8" i="61"/>
  <c r="L7" i="61"/>
  <c r="L6" i="61"/>
  <c r="L5" i="61"/>
  <c r="L4" i="61"/>
  <c r="L3" i="61"/>
  <c r="L23" i="72"/>
  <c r="L22" i="72"/>
  <c r="L21" i="72"/>
  <c r="L20" i="72"/>
  <c r="L19" i="72"/>
  <c r="L18" i="72"/>
  <c r="L17" i="72"/>
  <c r="L16" i="72"/>
  <c r="L15" i="72"/>
  <c r="L14" i="72"/>
  <c r="L13" i="72"/>
  <c r="L12" i="72"/>
  <c r="L11" i="72"/>
  <c r="L10" i="72"/>
  <c r="L9" i="72"/>
  <c r="L8" i="72"/>
  <c r="L7" i="72"/>
  <c r="L6" i="72"/>
  <c r="L5" i="72"/>
  <c r="L4" i="72"/>
  <c r="L3" i="72"/>
  <c r="L23" i="58"/>
  <c r="L22" i="58"/>
  <c r="L21" i="58"/>
  <c r="L20" i="58"/>
  <c r="L19" i="58"/>
  <c r="L18" i="58"/>
  <c r="L17" i="58"/>
  <c r="L16" i="58"/>
  <c r="L15" i="58"/>
  <c r="L14" i="58"/>
  <c r="L13" i="58"/>
  <c r="L12" i="58"/>
  <c r="L11" i="58"/>
  <c r="L10" i="58"/>
  <c r="L9" i="58"/>
  <c r="L8" i="58"/>
  <c r="L7" i="58"/>
  <c r="L6" i="58"/>
  <c r="L5" i="58"/>
  <c r="L4" i="58"/>
  <c r="L3" i="58"/>
  <c r="L23" i="49"/>
  <c r="L22" i="49"/>
  <c r="L21" i="49"/>
  <c r="L20" i="49"/>
  <c r="L19" i="49"/>
  <c r="L18" i="49"/>
  <c r="L17" i="49"/>
  <c r="L16" i="49"/>
  <c r="L15" i="49"/>
  <c r="L14" i="49"/>
  <c r="L13" i="49"/>
  <c r="L12" i="49"/>
  <c r="L11" i="49"/>
  <c r="L10" i="49"/>
  <c r="L9" i="49"/>
  <c r="L8" i="49"/>
  <c r="L7" i="49"/>
  <c r="L6" i="49"/>
  <c r="L5" i="49"/>
  <c r="L4" i="49"/>
  <c r="L3" i="49"/>
  <c r="L23" i="50"/>
  <c r="L22" i="50"/>
  <c r="L21" i="50"/>
  <c r="L20" i="50"/>
  <c r="L19" i="50"/>
  <c r="L18" i="50"/>
  <c r="L17" i="50"/>
  <c r="L16" i="50"/>
  <c r="L15" i="50"/>
  <c r="L14" i="50"/>
  <c r="L13" i="50"/>
  <c r="L12" i="50"/>
  <c r="L11" i="50"/>
  <c r="L10" i="50"/>
  <c r="L9" i="50"/>
  <c r="L8" i="50"/>
  <c r="L7" i="50"/>
  <c r="L6" i="50"/>
  <c r="L5" i="50"/>
  <c r="L4" i="50"/>
  <c r="L3" i="50"/>
  <c r="L23" i="51"/>
  <c r="L22" i="51"/>
  <c r="L21" i="51"/>
  <c r="L20" i="51"/>
  <c r="L19" i="51"/>
  <c r="L18" i="51"/>
  <c r="L17" i="51"/>
  <c r="L16" i="51"/>
  <c r="L15" i="51"/>
  <c r="L14" i="51"/>
  <c r="L13" i="51"/>
  <c r="L12" i="51"/>
  <c r="L11" i="51"/>
  <c r="L10" i="51"/>
  <c r="L9" i="51"/>
  <c r="L8" i="51"/>
  <c r="L7" i="51"/>
  <c r="L6" i="51"/>
  <c r="L5" i="51"/>
  <c r="L4" i="51"/>
  <c r="L3" i="51"/>
  <c r="L23" i="53"/>
  <c r="L22" i="53"/>
  <c r="L21" i="53"/>
  <c r="L20" i="53"/>
  <c r="L19" i="53"/>
  <c r="L18" i="53"/>
  <c r="L17" i="53"/>
  <c r="L16" i="53"/>
  <c r="L15" i="53"/>
  <c r="L14" i="53"/>
  <c r="L13" i="53"/>
  <c r="L12" i="53"/>
  <c r="L11" i="53"/>
  <c r="L10" i="53"/>
  <c r="L9" i="53"/>
  <c r="L8" i="53"/>
  <c r="L7" i="53"/>
  <c r="L6" i="53"/>
  <c r="L5" i="53"/>
  <c r="L4" i="53"/>
  <c r="L3" i="53"/>
  <c r="L23" i="54"/>
  <c r="L22" i="54"/>
  <c r="L21" i="54"/>
  <c r="L20" i="54"/>
  <c r="L19" i="54"/>
  <c r="L18" i="54"/>
  <c r="L17" i="54"/>
  <c r="L16" i="54"/>
  <c r="L15" i="54"/>
  <c r="L14" i="54"/>
  <c r="L13" i="54"/>
  <c r="L12" i="54"/>
  <c r="L11" i="54"/>
  <c r="L10" i="54"/>
  <c r="L9" i="54"/>
  <c r="L8" i="54"/>
  <c r="L7" i="54"/>
  <c r="L6" i="54"/>
  <c r="L5" i="54"/>
  <c r="L4" i="54"/>
  <c r="L3" i="54"/>
  <c r="L23" i="52"/>
  <c r="L22" i="52"/>
  <c r="L21" i="52"/>
  <c r="L20" i="52"/>
  <c r="L19" i="52"/>
  <c r="L18" i="52"/>
  <c r="L17" i="52"/>
  <c r="L16" i="52"/>
  <c r="L15" i="52"/>
  <c r="L14" i="52"/>
  <c r="L13" i="52"/>
  <c r="L12" i="52"/>
  <c r="L11" i="52"/>
  <c r="L10" i="52"/>
  <c r="L9" i="52"/>
  <c r="L8" i="52"/>
  <c r="L7" i="52"/>
  <c r="L6" i="52"/>
  <c r="L5" i="52"/>
  <c r="L4" i="52"/>
  <c r="L3" i="52"/>
  <c r="L23" i="65"/>
  <c r="L22" i="65"/>
  <c r="L21" i="65"/>
  <c r="L20" i="65"/>
  <c r="L19" i="65"/>
  <c r="L18" i="65"/>
  <c r="L17" i="65"/>
  <c r="L16" i="65"/>
  <c r="L15" i="65"/>
  <c r="L14" i="65"/>
  <c r="L13" i="65"/>
  <c r="L12" i="65"/>
  <c r="L11" i="65"/>
  <c r="L10" i="65"/>
  <c r="L9" i="65"/>
  <c r="L8" i="65"/>
  <c r="L7" i="65"/>
  <c r="L6" i="65"/>
  <c r="L5" i="65"/>
  <c r="L4" i="65"/>
  <c r="L3" i="65"/>
  <c r="L23" i="57"/>
  <c r="L22" i="57"/>
  <c r="L21" i="57"/>
  <c r="L20" i="57"/>
  <c r="L19" i="57"/>
  <c r="L18" i="57"/>
  <c r="L17" i="57"/>
  <c r="L16" i="57"/>
  <c r="L15" i="57"/>
  <c r="L14" i="57"/>
  <c r="L13" i="57"/>
  <c r="L12" i="57"/>
  <c r="L11" i="57"/>
  <c r="L10" i="57"/>
  <c r="L9" i="57"/>
  <c r="L8" i="57"/>
  <c r="L7" i="57"/>
  <c r="L6" i="57"/>
  <c r="L5" i="57"/>
  <c r="L4" i="57"/>
  <c r="L3" i="57"/>
  <c r="L23" i="55"/>
  <c r="L22" i="55"/>
  <c r="L21" i="55"/>
  <c r="L20" i="55"/>
  <c r="L19" i="55"/>
  <c r="L18" i="55"/>
  <c r="L17" i="55"/>
  <c r="L16" i="55"/>
  <c r="L15" i="55"/>
  <c r="L14" i="55"/>
  <c r="L13" i="55"/>
  <c r="L12" i="55"/>
  <c r="L11" i="55"/>
  <c r="L10" i="55"/>
  <c r="L9" i="55"/>
  <c r="L8" i="55"/>
  <c r="L7" i="55"/>
  <c r="L6" i="55"/>
  <c r="L5" i="55"/>
  <c r="L4" i="55"/>
  <c r="L3" i="55"/>
  <c r="L23" i="56"/>
  <c r="L22" i="56"/>
  <c r="L21" i="56"/>
  <c r="L20" i="56"/>
  <c r="L19" i="56"/>
  <c r="L18" i="56"/>
  <c r="L17" i="56"/>
  <c r="L16" i="56"/>
  <c r="L15" i="56"/>
  <c r="L14" i="56"/>
  <c r="L13" i="56"/>
  <c r="L12" i="56"/>
  <c r="L11" i="56"/>
  <c r="L10" i="56"/>
  <c r="L9" i="56"/>
  <c r="L8" i="56"/>
  <c r="L7" i="56"/>
  <c r="L6" i="56"/>
  <c r="L5" i="56"/>
  <c r="L4" i="56"/>
  <c r="L3" i="56"/>
  <c r="L23" i="41"/>
  <c r="L22" i="41"/>
  <c r="L21" i="41"/>
  <c r="L20" i="41"/>
  <c r="L19" i="41"/>
  <c r="L18" i="41"/>
  <c r="L17" i="41"/>
  <c r="L16" i="41"/>
  <c r="L15" i="41"/>
  <c r="L14" i="41"/>
  <c r="L13" i="41"/>
  <c r="L12" i="41"/>
  <c r="L11" i="41"/>
  <c r="L10" i="41"/>
  <c r="L9" i="41"/>
  <c r="L8" i="41"/>
  <c r="L7" i="41"/>
  <c r="L6" i="41"/>
  <c r="L5" i="41"/>
  <c r="L4" i="41"/>
  <c r="L3" i="41"/>
  <c r="L23" i="42"/>
  <c r="L22" i="42"/>
  <c r="L21" i="42"/>
  <c r="L20" i="42"/>
  <c r="L19" i="42"/>
  <c r="L18" i="42"/>
  <c r="L17" i="42"/>
  <c r="L16" i="42"/>
  <c r="L15" i="42"/>
  <c r="L14" i="42"/>
  <c r="L13" i="42"/>
  <c r="L12" i="42"/>
  <c r="L11" i="42"/>
  <c r="L10" i="42"/>
  <c r="L9" i="42"/>
  <c r="L8" i="42"/>
  <c r="L7" i="42"/>
  <c r="L6" i="42"/>
  <c r="L5" i="42"/>
  <c r="L4" i="42"/>
  <c r="L3" i="42"/>
  <c r="L23" i="46"/>
  <c r="L22" i="46"/>
  <c r="L21" i="46"/>
  <c r="L20" i="46"/>
  <c r="L19" i="46"/>
  <c r="L18" i="46"/>
  <c r="L17" i="46"/>
  <c r="L16" i="46"/>
  <c r="L15" i="46"/>
  <c r="L14" i="46"/>
  <c r="L13" i="46"/>
  <c r="L12" i="46"/>
  <c r="L11" i="46"/>
  <c r="L10" i="46"/>
  <c r="L9" i="46"/>
  <c r="L8" i="46"/>
  <c r="L7" i="46"/>
  <c r="L6" i="46"/>
  <c r="L5" i="46"/>
  <c r="L4" i="46"/>
  <c r="L3" i="46"/>
  <c r="L23" i="43"/>
  <c r="L22" i="43"/>
  <c r="L21" i="43"/>
  <c r="L20" i="43"/>
  <c r="L19" i="43"/>
  <c r="L18" i="43"/>
  <c r="L17" i="43"/>
  <c r="L16" i="43"/>
  <c r="L15" i="43"/>
  <c r="L14" i="43"/>
  <c r="L13" i="43"/>
  <c r="L12" i="43"/>
  <c r="L11" i="43"/>
  <c r="L10" i="43"/>
  <c r="L9" i="43"/>
  <c r="L8" i="43"/>
  <c r="L7" i="43"/>
  <c r="L6" i="43"/>
  <c r="L5" i="43"/>
  <c r="L4" i="43"/>
  <c r="L3" i="43"/>
  <c r="L23" i="44"/>
  <c r="L22" i="44"/>
  <c r="L21" i="44"/>
  <c r="L20" i="44"/>
  <c r="L19" i="44"/>
  <c r="L18" i="44"/>
  <c r="L17" i="44"/>
  <c r="L16" i="44"/>
  <c r="L15" i="44"/>
  <c r="L14" i="44"/>
  <c r="L13" i="44"/>
  <c r="L12" i="44"/>
  <c r="L11" i="44"/>
  <c r="L10" i="44"/>
  <c r="L9" i="44"/>
  <c r="L8" i="44"/>
  <c r="L7" i="44"/>
  <c r="L6" i="44"/>
  <c r="L5" i="44"/>
  <c r="L4" i="44"/>
  <c r="L3" i="44"/>
  <c r="M23" i="60"/>
  <c r="N23" i="60" s="1"/>
  <c r="M22" i="60"/>
  <c r="N22" i="60" s="1"/>
  <c r="M23" i="61"/>
  <c r="M22" i="61"/>
  <c r="N22" i="61" s="1"/>
  <c r="M23" i="72"/>
  <c r="M22" i="72"/>
  <c r="N22" i="72" s="1"/>
  <c r="M23" i="58"/>
  <c r="M22" i="58"/>
  <c r="N22" i="58" s="1"/>
  <c r="M23" i="49"/>
  <c r="M22" i="49"/>
  <c r="M23" i="50"/>
  <c r="M22" i="50"/>
  <c r="M23" i="51"/>
  <c r="N23" i="51" s="1"/>
  <c r="M22" i="51"/>
  <c r="N22" i="51" s="1"/>
  <c r="N23" i="53"/>
  <c r="M23" i="53"/>
  <c r="M22" i="53"/>
  <c r="M23" i="54"/>
  <c r="N23" i="54" s="1"/>
  <c r="M22" i="54"/>
  <c r="N22" i="54" s="1"/>
  <c r="M23" i="52"/>
  <c r="M22" i="52"/>
  <c r="N22" i="52" s="1"/>
  <c r="M23" i="65"/>
  <c r="M22" i="65"/>
  <c r="N22" i="65" s="1"/>
  <c r="M23" i="57"/>
  <c r="N23" i="57" s="1"/>
  <c r="M22" i="57"/>
  <c r="N22" i="57" s="1"/>
  <c r="M23" i="55"/>
  <c r="M22" i="55"/>
  <c r="M23" i="56"/>
  <c r="N23" i="56" s="1"/>
  <c r="M22" i="56"/>
  <c r="M23" i="41"/>
  <c r="N23" i="41" s="1"/>
  <c r="M22" i="41"/>
  <c r="N22" i="41" s="1"/>
  <c r="M23" i="42"/>
  <c r="M22" i="42"/>
  <c r="M23" i="46"/>
  <c r="N23" i="46"/>
  <c r="M22" i="46"/>
  <c r="N22" i="46" s="1"/>
  <c r="M23" i="43"/>
  <c r="M22" i="43"/>
  <c r="N22" i="43" s="1"/>
  <c r="M23" i="44"/>
  <c r="M22" i="44"/>
  <c r="N22" i="44" s="1"/>
  <c r="M23" i="45"/>
  <c r="L23" i="45"/>
  <c r="N23" i="45" s="1"/>
  <c r="M22" i="45"/>
  <c r="L22" i="45"/>
  <c r="M23" i="47"/>
  <c r="L23" i="47"/>
  <c r="M22" i="47"/>
  <c r="L22" i="47"/>
  <c r="M23" i="48"/>
  <c r="L23" i="48"/>
  <c r="M22" i="48"/>
  <c r="L22" i="48"/>
  <c r="M23" i="64"/>
  <c r="N23" i="64" s="1"/>
  <c r="L23" i="64"/>
  <c r="M22" i="64"/>
  <c r="N22" i="64" s="1"/>
  <c r="L22" i="64"/>
  <c r="M23" i="70"/>
  <c r="L23" i="70"/>
  <c r="N23" i="70" s="1"/>
  <c r="M22" i="70"/>
  <c r="N22" i="70" s="1"/>
  <c r="L22" i="70"/>
  <c r="M23" i="63"/>
  <c r="L23" i="63"/>
  <c r="M22" i="63"/>
  <c r="L22" i="63"/>
  <c r="M23" i="66"/>
  <c r="L23" i="66"/>
  <c r="M22" i="66"/>
  <c r="N22" i="66" s="1"/>
  <c r="L22" i="66"/>
  <c r="M23" i="67"/>
  <c r="L23" i="67"/>
  <c r="M22" i="67"/>
  <c r="N22" i="67" s="1"/>
  <c r="L22" i="67"/>
  <c r="M23" i="68"/>
  <c r="N23" i="68" s="1"/>
  <c r="L23" i="68"/>
  <c r="M22" i="68"/>
  <c r="L22" i="68"/>
  <c r="M23" i="69"/>
  <c r="L23" i="69"/>
  <c r="M22" i="69"/>
  <c r="L22" i="69"/>
  <c r="M23" i="59"/>
  <c r="N23" i="59" s="1"/>
  <c r="M22" i="59"/>
  <c r="N22" i="59" s="1"/>
  <c r="N23" i="66" l="1"/>
  <c r="N22" i="48"/>
  <c r="N22" i="45"/>
  <c r="N23" i="52"/>
  <c r="N23" i="72"/>
  <c r="N23" i="69"/>
  <c r="N22" i="63"/>
  <c r="N23" i="48"/>
  <c r="N22" i="68"/>
  <c r="N23" i="67"/>
  <c r="N23" i="63"/>
  <c r="N22" i="47"/>
  <c r="N22" i="53"/>
  <c r="N23" i="49"/>
  <c r="N23" i="43"/>
  <c r="N22" i="42"/>
  <c r="N22" i="49"/>
  <c r="N23" i="47"/>
  <c r="N23" i="58"/>
  <c r="N23" i="44"/>
  <c r="N22" i="50"/>
  <c r="N23" i="55"/>
  <c r="N23" i="42"/>
  <c r="N23" i="61"/>
  <c r="N23" i="50"/>
  <c r="N23" i="65"/>
  <c r="N22" i="55"/>
  <c r="N22" i="56"/>
  <c r="N22" i="69"/>
  <c r="M21" i="48"/>
  <c r="L21" i="48"/>
  <c r="M21" i="64"/>
  <c r="L21" i="64"/>
  <c r="M21" i="70"/>
  <c r="L21" i="70"/>
  <c r="M21" i="63"/>
  <c r="L21" i="63"/>
  <c r="M21" i="66"/>
  <c r="L21" i="66"/>
  <c r="M21" i="67"/>
  <c r="N21" i="67" s="1"/>
  <c r="L21" i="67"/>
  <c r="M21" i="68"/>
  <c r="N21" i="68" s="1"/>
  <c r="L21" i="68"/>
  <c r="M21" i="69"/>
  <c r="L21" i="69"/>
  <c r="M21" i="47"/>
  <c r="N21" i="47" s="1"/>
  <c r="L21" i="47"/>
  <c r="M21" i="60"/>
  <c r="M21" i="61"/>
  <c r="M21" i="72"/>
  <c r="N21" i="72" s="1"/>
  <c r="M21" i="58"/>
  <c r="M21" i="49"/>
  <c r="N21" i="49" s="1"/>
  <c r="M21" i="50"/>
  <c r="N21" i="50" s="1"/>
  <c r="M21" i="51"/>
  <c r="N21" i="51" s="1"/>
  <c r="M21" i="53"/>
  <c r="M21" i="54"/>
  <c r="M21" i="52"/>
  <c r="N21" i="52" s="1"/>
  <c r="M21" i="65"/>
  <c r="N21" i="65" s="1"/>
  <c r="M21" i="57"/>
  <c r="N21" i="57" s="1"/>
  <c r="M21" i="55"/>
  <c r="N21" i="55" s="1"/>
  <c r="M21" i="56"/>
  <c r="N21" i="56" s="1"/>
  <c r="M21" i="41"/>
  <c r="N21" i="41" s="1"/>
  <c r="M21" i="42"/>
  <c r="M21" i="46"/>
  <c r="M21" i="43"/>
  <c r="N21" i="43" s="1"/>
  <c r="M21" i="44"/>
  <c r="N21" i="44" s="1"/>
  <c r="M21" i="45"/>
  <c r="L21" i="45"/>
  <c r="M21" i="59"/>
  <c r="N21" i="59" s="1"/>
  <c r="N21" i="48" l="1"/>
  <c r="N21" i="63"/>
  <c r="N21" i="46"/>
  <c r="N21" i="54"/>
  <c r="N21" i="61"/>
  <c r="N21" i="58"/>
  <c r="N21" i="69"/>
  <c r="N21" i="45"/>
  <c r="N21" i="42"/>
  <c r="N21" i="53"/>
  <c r="N21" i="60"/>
  <c r="N21" i="70"/>
  <c r="N21" i="64"/>
  <c r="N21" i="66"/>
  <c r="C24" i="61"/>
  <c r="D24" i="61"/>
  <c r="E24" i="61"/>
  <c r="F24" i="61"/>
  <c r="G24" i="61"/>
  <c r="H24" i="61"/>
  <c r="I24" i="61"/>
  <c r="J24" i="61"/>
  <c r="C24" i="72"/>
  <c r="D24" i="72"/>
  <c r="E24" i="72"/>
  <c r="F24" i="72"/>
  <c r="G24" i="72"/>
  <c r="H24" i="72"/>
  <c r="I24" i="72"/>
  <c r="J24" i="72"/>
  <c r="C24" i="58"/>
  <c r="D24" i="58"/>
  <c r="E24" i="58"/>
  <c r="F24" i="58"/>
  <c r="G24" i="58"/>
  <c r="H24" i="58"/>
  <c r="I24" i="58"/>
  <c r="J24" i="58"/>
  <c r="C24" i="49"/>
  <c r="D24" i="49"/>
  <c r="E24" i="49"/>
  <c r="F24" i="49"/>
  <c r="G24" i="49"/>
  <c r="H24" i="49"/>
  <c r="I24" i="49"/>
  <c r="J24" i="49"/>
  <c r="C24" i="50"/>
  <c r="D24" i="50"/>
  <c r="E24" i="50"/>
  <c r="F24" i="50"/>
  <c r="G24" i="50"/>
  <c r="H24" i="50"/>
  <c r="I24" i="50"/>
  <c r="J24" i="50"/>
  <c r="C24" i="51"/>
  <c r="D24" i="51"/>
  <c r="E24" i="51"/>
  <c r="F24" i="51"/>
  <c r="G24" i="51"/>
  <c r="H24" i="51"/>
  <c r="I24" i="51"/>
  <c r="J24" i="51"/>
  <c r="C24" i="53"/>
  <c r="D24" i="53"/>
  <c r="E24" i="53"/>
  <c r="F24" i="53"/>
  <c r="G24" i="53"/>
  <c r="H24" i="53"/>
  <c r="I24" i="53"/>
  <c r="J24" i="53"/>
  <c r="C24" i="54"/>
  <c r="D24" i="54"/>
  <c r="E24" i="54"/>
  <c r="F24" i="54"/>
  <c r="G24" i="54"/>
  <c r="H24" i="54"/>
  <c r="I24" i="54"/>
  <c r="J24" i="54"/>
  <c r="C24" i="52"/>
  <c r="D24" i="52"/>
  <c r="E24" i="52"/>
  <c r="F24" i="52"/>
  <c r="G24" i="52"/>
  <c r="H24" i="52"/>
  <c r="I24" i="52"/>
  <c r="J24" i="52"/>
  <c r="C24" i="65"/>
  <c r="D24" i="65"/>
  <c r="E24" i="65"/>
  <c r="F24" i="65"/>
  <c r="G24" i="65"/>
  <c r="H24" i="65"/>
  <c r="I24" i="65"/>
  <c r="J24" i="65"/>
  <c r="C24" i="57"/>
  <c r="D24" i="57"/>
  <c r="E24" i="57"/>
  <c r="F24" i="57"/>
  <c r="G24" i="57"/>
  <c r="H24" i="57"/>
  <c r="I24" i="57"/>
  <c r="J24" i="57"/>
  <c r="C24" i="55"/>
  <c r="D24" i="55"/>
  <c r="E24" i="55"/>
  <c r="F24" i="55"/>
  <c r="G24" i="55"/>
  <c r="H24" i="55"/>
  <c r="I24" i="55"/>
  <c r="J24" i="55"/>
  <c r="C24" i="56"/>
  <c r="D24" i="56"/>
  <c r="E24" i="56"/>
  <c r="F24" i="56"/>
  <c r="G24" i="56"/>
  <c r="H24" i="56"/>
  <c r="I24" i="56"/>
  <c r="J24" i="56"/>
  <c r="C24" i="41"/>
  <c r="D24" i="41"/>
  <c r="E24" i="41"/>
  <c r="F24" i="41"/>
  <c r="G24" i="41"/>
  <c r="H24" i="41"/>
  <c r="I24" i="41"/>
  <c r="J24" i="41"/>
  <c r="C24" i="42"/>
  <c r="D24" i="42"/>
  <c r="E24" i="42"/>
  <c r="F24" i="42"/>
  <c r="G24" i="42"/>
  <c r="H24" i="42"/>
  <c r="I24" i="42"/>
  <c r="J24" i="42"/>
  <c r="C24" i="46"/>
  <c r="D24" i="46"/>
  <c r="E24" i="46"/>
  <c r="F24" i="46"/>
  <c r="G24" i="46"/>
  <c r="H24" i="46"/>
  <c r="I24" i="46"/>
  <c r="J24" i="46"/>
  <c r="C24" i="43"/>
  <c r="D24" i="43"/>
  <c r="E24" i="43"/>
  <c r="F24" i="43"/>
  <c r="G24" i="43"/>
  <c r="H24" i="43"/>
  <c r="I24" i="43"/>
  <c r="J24" i="43"/>
  <c r="C24" i="44"/>
  <c r="D24" i="44"/>
  <c r="E24" i="44"/>
  <c r="F24" i="44"/>
  <c r="G24" i="44"/>
  <c r="H24" i="44"/>
  <c r="I24" i="44"/>
  <c r="J24" i="44"/>
  <c r="C24" i="45"/>
  <c r="D24" i="45"/>
  <c r="E24" i="45"/>
  <c r="F24" i="45"/>
  <c r="G24" i="45"/>
  <c r="H24" i="45"/>
  <c r="I24" i="45"/>
  <c r="J24" i="45"/>
  <c r="C24" i="47"/>
  <c r="D24" i="47"/>
  <c r="E24" i="47"/>
  <c r="F24" i="47"/>
  <c r="G24" i="47"/>
  <c r="H24" i="47"/>
  <c r="I24" i="47"/>
  <c r="J24" i="47"/>
  <c r="C24" i="48"/>
  <c r="D24" i="48"/>
  <c r="E24" i="48"/>
  <c r="F24" i="48"/>
  <c r="G24" i="48"/>
  <c r="H24" i="48"/>
  <c r="I24" i="48"/>
  <c r="J24" i="48"/>
  <c r="C24" i="64"/>
  <c r="D24" i="64"/>
  <c r="E24" i="64"/>
  <c r="F24" i="64"/>
  <c r="G24" i="64"/>
  <c r="H24" i="64"/>
  <c r="I24" i="64"/>
  <c r="C24" i="70"/>
  <c r="D24" i="70"/>
  <c r="E24" i="70"/>
  <c r="G24" i="70"/>
  <c r="H24" i="70"/>
  <c r="I24" i="70"/>
  <c r="C24" i="63"/>
  <c r="D24" i="63"/>
  <c r="E24" i="63"/>
  <c r="F24" i="63"/>
  <c r="G24" i="63"/>
  <c r="H24" i="63"/>
  <c r="I24" i="63"/>
  <c r="J24" i="63"/>
  <c r="C24" i="66"/>
  <c r="D24" i="66"/>
  <c r="F24" i="66"/>
  <c r="H24" i="66"/>
  <c r="C24" i="67"/>
  <c r="D24" i="67"/>
  <c r="F24" i="67"/>
  <c r="H24" i="67"/>
  <c r="C24" i="68"/>
  <c r="D24" i="68"/>
  <c r="F24" i="68"/>
  <c r="H24" i="68"/>
  <c r="C24" i="69"/>
  <c r="D24" i="69"/>
  <c r="E24" i="69"/>
  <c r="F24" i="69"/>
  <c r="G24" i="69"/>
  <c r="H24" i="69"/>
  <c r="I24" i="69"/>
  <c r="J24" i="69"/>
  <c r="C24" i="60"/>
  <c r="D24" i="60"/>
  <c r="E24" i="60"/>
  <c r="F24" i="60"/>
  <c r="G24" i="60"/>
  <c r="H24" i="60"/>
  <c r="I24" i="60"/>
  <c r="J24" i="60"/>
  <c r="B24" i="61"/>
  <c r="B24" i="72"/>
  <c r="B24" i="58"/>
  <c r="B24" i="49"/>
  <c r="B24" i="50"/>
  <c r="B24" i="51"/>
  <c r="B24" i="53"/>
  <c r="B24" i="54"/>
  <c r="B24" i="52"/>
  <c r="B24" i="65"/>
  <c r="B24" i="57"/>
  <c r="B24" i="55"/>
  <c r="B24" i="56"/>
  <c r="B24" i="41"/>
  <c r="B24" i="42"/>
  <c r="B24" i="46"/>
  <c r="B24" i="43"/>
  <c r="B24" i="44"/>
  <c r="B24" i="45"/>
  <c r="B24" i="47"/>
  <c r="B24" i="48"/>
  <c r="B24" i="64"/>
  <c r="B24" i="70"/>
  <c r="B24" i="63"/>
  <c r="B24" i="66"/>
  <c r="B24" i="67"/>
  <c r="B24" i="68"/>
  <c r="B24" i="69"/>
  <c r="B24" i="60"/>
  <c r="J24" i="59"/>
  <c r="I24" i="59"/>
  <c r="H24" i="59"/>
  <c r="G24" i="59"/>
  <c r="F24" i="59"/>
  <c r="E24" i="59"/>
  <c r="D24" i="59"/>
  <c r="C24" i="59"/>
  <c r="B24" i="59"/>
  <c r="M20" i="44" l="1"/>
  <c r="M20" i="45"/>
  <c r="L20" i="45"/>
  <c r="M20" i="47"/>
  <c r="L20" i="47"/>
  <c r="M20" i="48"/>
  <c r="L20" i="48"/>
  <c r="M20" i="64"/>
  <c r="L20" i="64"/>
  <c r="M20" i="70"/>
  <c r="L20" i="70"/>
  <c r="M20" i="63"/>
  <c r="L20" i="63"/>
  <c r="M20" i="66"/>
  <c r="L20" i="66"/>
  <c r="M20" i="67"/>
  <c r="L20" i="67"/>
  <c r="M20" i="68"/>
  <c r="L20" i="68"/>
  <c r="M20" i="69"/>
  <c r="L20" i="69"/>
  <c r="M20" i="43"/>
  <c r="M20" i="60"/>
  <c r="N20" i="60" s="1"/>
  <c r="M20" i="61"/>
  <c r="M20" i="72"/>
  <c r="M20" i="58"/>
  <c r="M20" i="49"/>
  <c r="M20" i="50"/>
  <c r="M20" i="51"/>
  <c r="M20" i="53"/>
  <c r="M20" i="54"/>
  <c r="M20" i="52"/>
  <c r="M20" i="65"/>
  <c r="M20" i="57"/>
  <c r="M20" i="55"/>
  <c r="M20" i="56"/>
  <c r="M20" i="41"/>
  <c r="M20" i="42"/>
  <c r="M20" i="46"/>
  <c r="N20" i="46" s="1"/>
  <c r="M20" i="59"/>
  <c r="N20" i="43" l="1"/>
  <c r="N20" i="59"/>
  <c r="N20" i="53"/>
  <c r="N20" i="65"/>
  <c r="N20" i="72"/>
  <c r="N20" i="63"/>
  <c r="N20" i="52"/>
  <c r="N20" i="57"/>
  <c r="N20" i="56"/>
  <c r="N20" i="68"/>
  <c r="N20" i="67"/>
  <c r="N20" i="44"/>
  <c r="N20" i="41"/>
  <c r="N20" i="51"/>
  <c r="N20" i="47"/>
  <c r="N20" i="66"/>
  <c r="N20" i="69"/>
  <c r="N20" i="70"/>
  <c r="N20" i="48"/>
  <c r="N20" i="45"/>
  <c r="N20" i="42"/>
  <c r="N20" i="55"/>
  <c r="N20" i="54"/>
  <c r="N20" i="50"/>
  <c r="N20" i="49"/>
  <c r="N20" i="58"/>
  <c r="N20" i="64"/>
  <c r="N20" i="61"/>
  <c r="M19" i="48"/>
  <c r="L19" i="48"/>
  <c r="M19" i="64"/>
  <c r="L19" i="64"/>
  <c r="M19" i="70"/>
  <c r="L19" i="70"/>
  <c r="M19" i="63"/>
  <c r="L19" i="63"/>
  <c r="M19" i="66"/>
  <c r="L19" i="66"/>
  <c r="M19" i="67"/>
  <c r="L19" i="67"/>
  <c r="M19" i="68"/>
  <c r="L19" i="68"/>
  <c r="M19" i="69"/>
  <c r="L19" i="69"/>
  <c r="M19" i="47"/>
  <c r="L19" i="47"/>
  <c r="M19" i="60"/>
  <c r="M19" i="61"/>
  <c r="M19" i="72"/>
  <c r="M19" i="58"/>
  <c r="M19" i="49"/>
  <c r="M19" i="50"/>
  <c r="M19" i="51"/>
  <c r="M19" i="53"/>
  <c r="M19" i="54"/>
  <c r="M19" i="52"/>
  <c r="M19" i="65"/>
  <c r="M19" i="57"/>
  <c r="M19" i="55"/>
  <c r="N19" i="55" s="1"/>
  <c r="M19" i="56"/>
  <c r="M19" i="41"/>
  <c r="M19" i="42"/>
  <c r="M19" i="46"/>
  <c r="M19" i="43"/>
  <c r="M19" i="44"/>
  <c r="M19" i="45"/>
  <c r="L19" i="45"/>
  <c r="M19" i="59"/>
  <c r="N19" i="65" l="1"/>
  <c r="N19" i="64"/>
  <c r="N19" i="45"/>
  <c r="N19" i="44"/>
  <c r="N19" i="61"/>
  <c r="N19" i="42"/>
  <c r="N19" i="43"/>
  <c r="N19" i="57"/>
  <c r="N19" i="58"/>
  <c r="N19" i="66"/>
  <c r="N19" i="69"/>
  <c r="N19" i="68"/>
  <c r="N19" i="67"/>
  <c r="N19" i="63"/>
  <c r="N19" i="70"/>
  <c r="N19" i="48"/>
  <c r="N19" i="47"/>
  <c r="N19" i="41"/>
  <c r="N19" i="56"/>
  <c r="N19" i="52"/>
  <c r="N19" i="54"/>
  <c r="N19" i="53"/>
  <c r="N19" i="51"/>
  <c r="N19" i="50"/>
  <c r="N19" i="49"/>
  <c r="N19" i="72"/>
  <c r="N19" i="60"/>
  <c r="N19" i="59"/>
  <c r="N19" i="46"/>
  <c r="M18" i="48"/>
  <c r="L18" i="48"/>
  <c r="M18" i="64"/>
  <c r="L18" i="64"/>
  <c r="M18" i="70"/>
  <c r="L18" i="70"/>
  <c r="M18" i="63"/>
  <c r="L18" i="63"/>
  <c r="M18" i="66"/>
  <c r="L18" i="66"/>
  <c r="M18" i="67"/>
  <c r="L18" i="67"/>
  <c r="M18" i="68"/>
  <c r="L18" i="68"/>
  <c r="M18" i="69"/>
  <c r="L18" i="69"/>
  <c r="M18" i="47"/>
  <c r="L18" i="47"/>
  <c r="M18" i="60"/>
  <c r="M18" i="61"/>
  <c r="M18" i="72"/>
  <c r="M18" i="58"/>
  <c r="M18" i="49"/>
  <c r="M18" i="50"/>
  <c r="M18" i="51"/>
  <c r="M18" i="53"/>
  <c r="M18" i="54"/>
  <c r="M18" i="52"/>
  <c r="M18" i="65"/>
  <c r="M18" i="57"/>
  <c r="M18" i="55"/>
  <c r="M18" i="56"/>
  <c r="M18" i="41"/>
  <c r="M18" i="42"/>
  <c r="M18" i="46"/>
  <c r="M18" i="43"/>
  <c r="M18" i="44"/>
  <c r="M18" i="45"/>
  <c r="L18" i="45"/>
  <c r="M18" i="59"/>
  <c r="N18" i="60" l="1"/>
  <c r="N18" i="63"/>
  <c r="N18" i="49"/>
  <c r="N18" i="46"/>
  <c r="N18" i="64"/>
  <c r="N18" i="72"/>
  <c r="N18" i="43"/>
  <c r="N18" i="65"/>
  <c r="N18" i="44"/>
  <c r="N18" i="51"/>
  <c r="N18" i="66"/>
  <c r="N18" i="52"/>
  <c r="N18" i="50"/>
  <c r="N18" i="59"/>
  <c r="N18" i="42"/>
  <c r="N18" i="55"/>
  <c r="N18" i="68"/>
  <c r="N18" i="47"/>
  <c r="N18" i="41"/>
  <c r="N18" i="57"/>
  <c r="N18" i="61"/>
  <c r="N18" i="67"/>
  <c r="N18" i="48"/>
  <c r="N18" i="45"/>
  <c r="N18" i="54"/>
  <c r="N18" i="58"/>
  <c r="N18" i="70"/>
  <c r="N18" i="56"/>
  <c r="N18" i="69"/>
  <c r="N18" i="53"/>
  <c r="M17" i="60"/>
  <c r="M17" i="61"/>
  <c r="M17" i="72"/>
  <c r="M17" i="58"/>
  <c r="M17" i="49"/>
  <c r="M17" i="50"/>
  <c r="M17" i="51"/>
  <c r="M17" i="53"/>
  <c r="M17" i="54"/>
  <c r="M17" i="52"/>
  <c r="M17" i="65"/>
  <c r="M17" i="57"/>
  <c r="M17" i="55"/>
  <c r="M17" i="56"/>
  <c r="M17" i="41"/>
  <c r="M17" i="42"/>
  <c r="M17" i="46"/>
  <c r="M17" i="43"/>
  <c r="M17" i="44"/>
  <c r="M17" i="45"/>
  <c r="L17" i="45"/>
  <c r="M17" i="47"/>
  <c r="L17" i="47"/>
  <c r="M17" i="48"/>
  <c r="L17" i="48"/>
  <c r="M17" i="64"/>
  <c r="L17" i="64"/>
  <c r="M17" i="70"/>
  <c r="L17" i="70"/>
  <c r="M17" i="63"/>
  <c r="L17" i="63"/>
  <c r="M17" i="66"/>
  <c r="L17" i="66"/>
  <c r="M17" i="67"/>
  <c r="L17" i="67"/>
  <c r="M17" i="68"/>
  <c r="L17" i="68"/>
  <c r="M17" i="69"/>
  <c r="L17" i="69"/>
  <c r="M17" i="59"/>
  <c r="N17" i="59" l="1"/>
  <c r="N17" i="60"/>
  <c r="N17" i="48"/>
  <c r="N17" i="56"/>
  <c r="N17" i="67"/>
  <c r="N17" i="44"/>
  <c r="N17" i="65"/>
  <c r="N17" i="72"/>
  <c r="N17" i="42"/>
  <c r="N17" i="61"/>
  <c r="N17" i="53"/>
  <c r="N17" i="47"/>
  <c r="N17" i="66"/>
  <c r="N17" i="41"/>
  <c r="N17" i="51"/>
  <c r="N17" i="52"/>
  <c r="N17" i="45"/>
  <c r="N17" i="57"/>
  <c r="N17" i="58"/>
  <c r="N17" i="70"/>
  <c r="N17" i="49"/>
  <c r="N17" i="43"/>
  <c r="N17" i="46"/>
  <c r="N17" i="54"/>
  <c r="N17" i="50"/>
  <c r="N17" i="69"/>
  <c r="N17" i="68"/>
  <c r="N17" i="63"/>
  <c r="N17" i="64"/>
  <c r="N17" i="55"/>
  <c r="M16" i="48"/>
  <c r="L16" i="48"/>
  <c r="M16" i="64"/>
  <c r="L16" i="64"/>
  <c r="M16" i="70"/>
  <c r="L16" i="70"/>
  <c r="M16" i="63"/>
  <c r="L16" i="63"/>
  <c r="M16" i="66"/>
  <c r="L16" i="66"/>
  <c r="M16" i="67"/>
  <c r="L16" i="67"/>
  <c r="M16" i="68"/>
  <c r="L16" i="68"/>
  <c r="N16" i="68" s="1"/>
  <c r="M16" i="69"/>
  <c r="L16" i="69"/>
  <c r="M16" i="47"/>
  <c r="L16" i="47"/>
  <c r="M16" i="60"/>
  <c r="M16" i="61"/>
  <c r="M16" i="72"/>
  <c r="M16" i="58"/>
  <c r="M16" i="49"/>
  <c r="M16" i="50"/>
  <c r="M16" i="51"/>
  <c r="M16" i="53"/>
  <c r="M16" i="54"/>
  <c r="M16" i="52"/>
  <c r="M16" i="65"/>
  <c r="M16" i="57"/>
  <c r="M16" i="55"/>
  <c r="M16" i="56"/>
  <c r="M16" i="41"/>
  <c r="M16" i="42"/>
  <c r="M16" i="46"/>
  <c r="M16" i="43"/>
  <c r="M16" i="44"/>
  <c r="M16" i="45"/>
  <c r="L16" i="45"/>
  <c r="M16" i="59"/>
  <c r="N16" i="51" l="1"/>
  <c r="N16" i="63"/>
  <c r="N16" i="45"/>
  <c r="N16" i="57"/>
  <c r="N16" i="61"/>
  <c r="N16" i="46"/>
  <c r="N16" i="67"/>
  <c r="N16" i="48"/>
  <c r="N16" i="66"/>
  <c r="N16" i="43"/>
  <c r="N16" i="70"/>
  <c r="N16" i="64"/>
  <c r="N16" i="58"/>
  <c r="N16" i="69"/>
  <c r="N16" i="50"/>
  <c r="N16" i="60"/>
  <c r="N16" i="54"/>
  <c r="N16" i="65"/>
  <c r="N16" i="59"/>
  <c r="N16" i="55"/>
  <c r="N16" i="53"/>
  <c r="N16" i="72"/>
  <c r="N16" i="56"/>
  <c r="N16" i="42"/>
  <c r="N16" i="44"/>
  <c r="N16" i="41"/>
  <c r="N16" i="52"/>
  <c r="N16" i="49"/>
  <c r="N16" i="47"/>
  <c r="M15" i="48"/>
  <c r="L15" i="48"/>
  <c r="M15" i="64"/>
  <c r="L15" i="64"/>
  <c r="M15" i="70"/>
  <c r="L15" i="70"/>
  <c r="M15" i="63"/>
  <c r="L15" i="63"/>
  <c r="N15" i="63" s="1"/>
  <c r="M15" i="66"/>
  <c r="L15" i="66"/>
  <c r="M15" i="67"/>
  <c r="L15" i="67"/>
  <c r="M15" i="68"/>
  <c r="L15" i="68"/>
  <c r="M15" i="69"/>
  <c r="L15" i="69"/>
  <c r="M15" i="47"/>
  <c r="L15" i="47"/>
  <c r="M15" i="60"/>
  <c r="M15" i="61"/>
  <c r="M15" i="72"/>
  <c r="M15" i="58"/>
  <c r="M15" i="49"/>
  <c r="M15" i="50"/>
  <c r="M15" i="51"/>
  <c r="M15" i="53"/>
  <c r="M15" i="54"/>
  <c r="M15" i="52"/>
  <c r="M15" i="65"/>
  <c r="M15" i="57"/>
  <c r="M15" i="55"/>
  <c r="M15" i="56"/>
  <c r="M15" i="41"/>
  <c r="M15" i="42"/>
  <c r="M15" i="46"/>
  <c r="M15" i="43"/>
  <c r="M15" i="44"/>
  <c r="M15" i="45"/>
  <c r="L15" i="45"/>
  <c r="M15" i="59"/>
  <c r="N15" i="41" l="1"/>
  <c r="N15" i="47"/>
  <c r="N15" i="52"/>
  <c r="N15" i="50"/>
  <c r="N15" i="70"/>
  <c r="N15" i="65"/>
  <c r="N15" i="42"/>
  <c r="N15" i="66"/>
  <c r="N15" i="43"/>
  <c r="N15" i="59"/>
  <c r="N15" i="46"/>
  <c r="N15" i="49"/>
  <c r="N15" i="60"/>
  <c r="N15" i="69"/>
  <c r="N15" i="54"/>
  <c r="N15" i="58"/>
  <c r="N15" i="56"/>
  <c r="N15" i="72"/>
  <c r="N15" i="68"/>
  <c r="N15" i="45"/>
  <c r="N15" i="55"/>
  <c r="N15" i="53"/>
  <c r="N15" i="44"/>
  <c r="N15" i="57"/>
  <c r="N15" i="51"/>
  <c r="N15" i="61"/>
  <c r="N15" i="67"/>
  <c r="N15" i="64"/>
  <c r="N15" i="48"/>
  <c r="M14" i="48"/>
  <c r="L14" i="48"/>
  <c r="M14" i="64"/>
  <c r="L14" i="64"/>
  <c r="M14" i="70"/>
  <c r="L14" i="70"/>
  <c r="M14" i="63"/>
  <c r="L14" i="63"/>
  <c r="M14" i="66"/>
  <c r="L14" i="66"/>
  <c r="M14" i="67"/>
  <c r="L14" i="67"/>
  <c r="M14" i="68"/>
  <c r="L14" i="68"/>
  <c r="M14" i="69"/>
  <c r="L14" i="69"/>
  <c r="M14" i="47"/>
  <c r="L14" i="47"/>
  <c r="M14" i="60"/>
  <c r="M14" i="61"/>
  <c r="M14" i="72"/>
  <c r="M14" i="58"/>
  <c r="M14" i="49"/>
  <c r="M14" i="50"/>
  <c r="M14" i="51"/>
  <c r="M14" i="53"/>
  <c r="M14" i="54"/>
  <c r="M14" i="52"/>
  <c r="M14" i="65"/>
  <c r="M14" i="57"/>
  <c r="M14" i="55"/>
  <c r="M14" i="56"/>
  <c r="M14" i="41"/>
  <c r="M14" i="42"/>
  <c r="M14" i="46"/>
  <c r="M14" i="43"/>
  <c r="M14" i="44"/>
  <c r="M14" i="45"/>
  <c r="L14" i="45"/>
  <c r="M14" i="59"/>
  <c r="N14" i="59" s="1"/>
  <c r="N14" i="55" l="1"/>
  <c r="N14" i="49"/>
  <c r="N14" i="43"/>
  <c r="N14" i="52"/>
  <c r="N14" i="48"/>
  <c r="N14" i="45"/>
  <c r="N14" i="41"/>
  <c r="N14" i="53"/>
  <c r="N14" i="51"/>
  <c r="N14" i="61"/>
  <c r="N14" i="67"/>
  <c r="N14" i="57"/>
  <c r="N14" i="44"/>
  <c r="N14" i="56"/>
  <c r="N14" i="54"/>
  <c r="N14" i="58"/>
  <c r="N14" i="42"/>
  <c r="N14" i="65"/>
  <c r="N14" i="50"/>
  <c r="N14" i="60"/>
  <c r="N14" i="46"/>
  <c r="N14" i="72"/>
  <c r="N14" i="69"/>
  <c r="N14" i="68"/>
  <c r="N14" i="66"/>
  <c r="N14" i="63"/>
  <c r="N14" i="70"/>
  <c r="N14" i="64"/>
  <c r="N14" i="47"/>
  <c r="M13" i="43"/>
  <c r="M13" i="44"/>
  <c r="M13" i="45"/>
  <c r="L13" i="45"/>
  <c r="M13" i="47"/>
  <c r="L13" i="47"/>
  <c r="M13" i="48"/>
  <c r="L13" i="48"/>
  <c r="M13" i="64"/>
  <c r="L13" i="64"/>
  <c r="M13" i="70"/>
  <c r="L13" i="70"/>
  <c r="M13" i="63"/>
  <c r="L13" i="63"/>
  <c r="M13" i="66"/>
  <c r="L13" i="66"/>
  <c r="M13" i="67"/>
  <c r="L13" i="67"/>
  <c r="M13" i="68"/>
  <c r="L13" i="68"/>
  <c r="M13" i="69"/>
  <c r="L13" i="69"/>
  <c r="M13" i="60"/>
  <c r="M13" i="61"/>
  <c r="M13" i="72"/>
  <c r="M13" i="58"/>
  <c r="M13" i="49"/>
  <c r="M13" i="50"/>
  <c r="M13" i="51"/>
  <c r="M13" i="53"/>
  <c r="M13" i="54"/>
  <c r="M13" i="52"/>
  <c r="M13" i="65"/>
  <c r="M13" i="57"/>
  <c r="M13" i="55"/>
  <c r="M13" i="56"/>
  <c r="M13" i="41"/>
  <c r="M13" i="42"/>
  <c r="M13" i="46"/>
  <c r="M13" i="59"/>
  <c r="N13" i="48" l="1"/>
  <c r="N13" i="63"/>
  <c r="N13" i="45"/>
  <c r="N13" i="68"/>
  <c r="N13" i="64"/>
  <c r="N13" i="60"/>
  <c r="N13" i="43"/>
  <c r="N13" i="54"/>
  <c r="N13" i="46"/>
  <c r="N13" i="56"/>
  <c r="N13" i="67"/>
  <c r="N13" i="70"/>
  <c r="N13" i="44"/>
  <c r="N13" i="61"/>
  <c r="N13" i="66"/>
  <c r="N13" i="47"/>
  <c r="N13" i="69"/>
  <c r="N13" i="42"/>
  <c r="N13" i="41"/>
  <c r="N13" i="55"/>
  <c r="N13" i="57"/>
  <c r="N13" i="65"/>
  <c r="N13" i="52"/>
  <c r="N13" i="53"/>
  <c r="N13" i="51"/>
  <c r="N13" i="50"/>
  <c r="N13" i="49"/>
  <c r="N13" i="58"/>
  <c r="N13" i="72"/>
  <c r="N13" i="59"/>
  <c r="M12" i="44"/>
  <c r="M12" i="45"/>
  <c r="L12" i="45"/>
  <c r="M12" i="47"/>
  <c r="L12" i="47"/>
  <c r="M12" i="48"/>
  <c r="L12" i="48"/>
  <c r="M12" i="64"/>
  <c r="L12" i="64"/>
  <c r="M12" i="70"/>
  <c r="L12" i="70"/>
  <c r="M12" i="63"/>
  <c r="L12" i="63"/>
  <c r="M12" i="66"/>
  <c r="L12" i="66"/>
  <c r="M12" i="67"/>
  <c r="L12" i="67"/>
  <c r="M12" i="68"/>
  <c r="L12" i="68"/>
  <c r="M12" i="69"/>
  <c r="L12" i="69"/>
  <c r="M12" i="43"/>
  <c r="M12" i="60"/>
  <c r="M12" i="61"/>
  <c r="M12" i="72"/>
  <c r="M12" i="58"/>
  <c r="M12" i="49"/>
  <c r="M12" i="50"/>
  <c r="M12" i="51"/>
  <c r="M12" i="53"/>
  <c r="M12" i="54"/>
  <c r="M12" i="52"/>
  <c r="M12" i="65"/>
  <c r="M12" i="57"/>
  <c r="M12" i="55"/>
  <c r="M12" i="56"/>
  <c r="M12" i="41"/>
  <c r="M12" i="42"/>
  <c r="M12" i="46"/>
  <c r="M12" i="59"/>
  <c r="N12" i="55" l="1"/>
  <c r="N12" i="67"/>
  <c r="N12" i="70"/>
  <c r="N12" i="63"/>
  <c r="N12" i="69"/>
  <c r="N12" i="64"/>
  <c r="N12" i="47"/>
  <c r="N12" i="44"/>
  <c r="N12" i="41"/>
  <c r="N12" i="65"/>
  <c r="N12" i="52"/>
  <c r="N12" i="54"/>
  <c r="N12" i="51"/>
  <c r="N12" i="49"/>
  <c r="N12" i="72"/>
  <c r="N12" i="61"/>
  <c r="N12" i="60"/>
  <c r="N12" i="59"/>
  <c r="N12" i="57"/>
  <c r="N12" i="58"/>
  <c r="N12" i="66"/>
  <c r="N12" i="56"/>
  <c r="N12" i="50"/>
  <c r="N12" i="68"/>
  <c r="N12" i="45"/>
  <c r="N12" i="46"/>
  <c r="N12" i="42"/>
  <c r="N12" i="53"/>
  <c r="N12" i="43"/>
  <c r="N12" i="48"/>
  <c r="M11" i="44"/>
  <c r="M11" i="45"/>
  <c r="L11" i="45"/>
  <c r="M11" i="47"/>
  <c r="L11" i="47"/>
  <c r="M11" i="48"/>
  <c r="L11" i="48"/>
  <c r="M11" i="64"/>
  <c r="L11" i="64"/>
  <c r="M11" i="70"/>
  <c r="L11" i="70"/>
  <c r="M11" i="63"/>
  <c r="L11" i="63"/>
  <c r="M11" i="66"/>
  <c r="L11" i="66"/>
  <c r="M11" i="67"/>
  <c r="L11" i="67"/>
  <c r="M11" i="68"/>
  <c r="L11" i="68"/>
  <c r="M11" i="69"/>
  <c r="L11" i="69"/>
  <c r="M11" i="43"/>
  <c r="M11" i="60"/>
  <c r="M11" i="61"/>
  <c r="M11" i="72"/>
  <c r="M11" i="58"/>
  <c r="M11" i="49"/>
  <c r="M11" i="50"/>
  <c r="M11" i="51"/>
  <c r="M11" i="53"/>
  <c r="M11" i="54"/>
  <c r="M11" i="52"/>
  <c r="M11" i="65"/>
  <c r="M11" i="57"/>
  <c r="M11" i="55"/>
  <c r="M11" i="56"/>
  <c r="M11" i="41"/>
  <c r="M11" i="42"/>
  <c r="M11" i="46"/>
  <c r="M11" i="59"/>
  <c r="N11" i="65" l="1"/>
  <c r="N11" i="68"/>
  <c r="N11" i="63"/>
  <c r="N11" i="45"/>
  <c r="N11" i="56"/>
  <c r="N11" i="50"/>
  <c r="N11" i="72"/>
  <c r="N11" i="43"/>
  <c r="N11" i="48"/>
  <c r="N11" i="53"/>
  <c r="N11" i="49"/>
  <c r="N11" i="67"/>
  <c r="N11" i="44"/>
  <c r="N11" i="55"/>
  <c r="N11" i="52"/>
  <c r="N11" i="61"/>
  <c r="N11" i="70"/>
  <c r="N11" i="41"/>
  <c r="N11" i="51"/>
  <c r="N11" i="69"/>
  <c r="N11" i="47"/>
  <c r="N11" i="42"/>
  <c r="N11" i="57"/>
  <c r="N11" i="58"/>
  <c r="N11" i="66"/>
  <c r="N11" i="59"/>
  <c r="N11" i="46"/>
  <c r="N11" i="54"/>
  <c r="N11" i="60"/>
  <c r="N11" i="64"/>
  <c r="M10" i="44"/>
  <c r="M10" i="45"/>
  <c r="L10" i="45"/>
  <c r="M10" i="47"/>
  <c r="L10" i="47"/>
  <c r="M10" i="48"/>
  <c r="L10" i="48"/>
  <c r="M10" i="64"/>
  <c r="L10" i="64"/>
  <c r="M10" i="70"/>
  <c r="L10" i="70"/>
  <c r="M10" i="63"/>
  <c r="L10" i="63"/>
  <c r="M10" i="66"/>
  <c r="L10" i="66"/>
  <c r="M10" i="67"/>
  <c r="L10" i="67"/>
  <c r="M10" i="68"/>
  <c r="L10" i="68"/>
  <c r="M10" i="69"/>
  <c r="L10" i="69"/>
  <c r="M10" i="43"/>
  <c r="M10" i="60"/>
  <c r="M10" i="61"/>
  <c r="M10" i="72"/>
  <c r="M10" i="58"/>
  <c r="M10" i="49"/>
  <c r="M10" i="50"/>
  <c r="M10" i="51"/>
  <c r="M10" i="53"/>
  <c r="M10" i="54"/>
  <c r="M10" i="52"/>
  <c r="M10" i="65"/>
  <c r="M10" i="57"/>
  <c r="M10" i="55"/>
  <c r="M10" i="56"/>
  <c r="M10" i="41"/>
  <c r="M10" i="42"/>
  <c r="M10" i="46"/>
  <c r="M10" i="59"/>
  <c r="N10" i="63" l="1"/>
  <c r="N10" i="64"/>
  <c r="N10" i="60"/>
  <c r="N10" i="55"/>
  <c r="N10" i="49"/>
  <c r="N10" i="41"/>
  <c r="N10" i="44"/>
  <c r="N10" i="51"/>
  <c r="N10" i="72"/>
  <c r="N10" i="47"/>
  <c r="N10" i="54"/>
  <c r="N10" i="46"/>
  <c r="N10" i="69"/>
  <c r="N10" i="65"/>
  <c r="N10" i="70"/>
  <c r="N10" i="52"/>
  <c r="N10" i="67"/>
  <c r="N10" i="68"/>
  <c r="N10" i="66"/>
  <c r="N10" i="48"/>
  <c r="N10" i="45"/>
  <c r="N10" i="43"/>
  <c r="N10" i="42"/>
  <c r="N10" i="56"/>
  <c r="N10" i="57"/>
  <c r="N10" i="53"/>
  <c r="N10" i="50"/>
  <c r="N10" i="58"/>
  <c r="N10" i="61"/>
  <c r="N10" i="59"/>
  <c r="M9" i="44"/>
  <c r="M9" i="45"/>
  <c r="L9" i="45"/>
  <c r="M9" i="47"/>
  <c r="L9" i="47"/>
  <c r="M9" i="48"/>
  <c r="L9" i="48"/>
  <c r="M9" i="64"/>
  <c r="L9" i="64"/>
  <c r="M9" i="70"/>
  <c r="L9" i="70"/>
  <c r="M9" i="63"/>
  <c r="L9" i="63"/>
  <c r="M9" i="66"/>
  <c r="L9" i="66"/>
  <c r="M9" i="67"/>
  <c r="L9" i="67"/>
  <c r="N9" i="67" s="1"/>
  <c r="M9" i="68"/>
  <c r="L9" i="68"/>
  <c r="M9" i="69"/>
  <c r="L9" i="69"/>
  <c r="M9" i="43"/>
  <c r="M9" i="60"/>
  <c r="M9" i="61"/>
  <c r="M9" i="72"/>
  <c r="M9" i="58"/>
  <c r="M9" i="49"/>
  <c r="M9" i="50"/>
  <c r="M9" i="51"/>
  <c r="M9" i="53"/>
  <c r="M9" i="54"/>
  <c r="M9" i="52"/>
  <c r="M9" i="65"/>
  <c r="M9" i="57"/>
  <c r="M9" i="55"/>
  <c r="M9" i="56"/>
  <c r="M9" i="41"/>
  <c r="M9" i="42"/>
  <c r="M9" i="46"/>
  <c r="M9" i="59"/>
  <c r="N9" i="47" l="1"/>
  <c r="N9" i="44"/>
  <c r="N9" i="55"/>
  <c r="N9" i="65"/>
  <c r="N9" i="41"/>
  <c r="N9" i="50"/>
  <c r="N9" i="68"/>
  <c r="N9" i="63"/>
  <c r="N9" i="72"/>
  <c r="N9" i="43"/>
  <c r="N9" i="49"/>
  <c r="N9" i="59"/>
  <c r="N9" i="51"/>
  <c r="N9" i="69"/>
  <c r="N9" i="53"/>
  <c r="N9" i="46"/>
  <c r="N9" i="54"/>
  <c r="N9" i="60"/>
  <c r="N9" i="66"/>
  <c r="N9" i="70"/>
  <c r="N9" i="64"/>
  <c r="N9" i="48"/>
  <c r="N9" i="45"/>
  <c r="N9" i="42"/>
  <c r="N9" i="56"/>
  <c r="N9" i="57"/>
  <c r="N9" i="52"/>
  <c r="N9" i="58"/>
  <c r="N9" i="61"/>
  <c r="M8" i="60"/>
  <c r="M8" i="61"/>
  <c r="M8" i="72"/>
  <c r="M8" i="58"/>
  <c r="M8" i="49"/>
  <c r="M8" i="50"/>
  <c r="M8" i="51"/>
  <c r="M8" i="53"/>
  <c r="M8" i="54"/>
  <c r="M8" i="52"/>
  <c r="M8" i="65"/>
  <c r="M8" i="57"/>
  <c r="M8" i="55"/>
  <c r="M8" i="56"/>
  <c r="M8" i="41"/>
  <c r="M8" i="42"/>
  <c r="M8" i="46"/>
  <c r="M8" i="43"/>
  <c r="M8" i="44"/>
  <c r="M8" i="45"/>
  <c r="L8" i="45"/>
  <c r="M8" i="47"/>
  <c r="L8" i="47"/>
  <c r="M8" i="48"/>
  <c r="L8" i="48"/>
  <c r="M8" i="64"/>
  <c r="L8" i="64"/>
  <c r="M8" i="70"/>
  <c r="L8" i="70"/>
  <c r="M8" i="63"/>
  <c r="L8" i="63"/>
  <c r="M8" i="66"/>
  <c r="L8" i="66"/>
  <c r="M8" i="67"/>
  <c r="L8" i="67"/>
  <c r="M8" i="68"/>
  <c r="L8" i="68"/>
  <c r="M8" i="69"/>
  <c r="L8" i="69"/>
  <c r="M8" i="59"/>
  <c r="N8" i="72" l="1"/>
  <c r="N8" i="41"/>
  <c r="N8" i="49"/>
  <c r="N8" i="64"/>
  <c r="N8" i="51"/>
  <c r="N8" i="57"/>
  <c r="N8" i="44"/>
  <c r="N8" i="65"/>
  <c r="N8" i="60"/>
  <c r="N8" i="69"/>
  <c r="N8" i="47"/>
  <c r="N8" i="67"/>
  <c r="N8" i="55"/>
  <c r="N8" i="63"/>
  <c r="N8" i="46"/>
  <c r="N8" i="54"/>
  <c r="N8" i="68"/>
  <c r="N8" i="66"/>
  <c r="N8" i="70"/>
  <c r="N8" i="48"/>
  <c r="N8" i="45"/>
  <c r="N8" i="43"/>
  <c r="N8" i="42"/>
  <c r="N8" i="56"/>
  <c r="N8" i="52"/>
  <c r="N8" i="53"/>
  <c r="N8" i="50"/>
  <c r="N8" i="58"/>
  <c r="N8" i="61"/>
  <c r="N8" i="59"/>
  <c r="M7" i="44"/>
  <c r="M7" i="45"/>
  <c r="L7" i="45"/>
  <c r="M7" i="47"/>
  <c r="L7" i="47"/>
  <c r="M7" i="48"/>
  <c r="L7" i="48"/>
  <c r="M7" i="64"/>
  <c r="L7" i="64"/>
  <c r="M7" i="70"/>
  <c r="L7" i="70"/>
  <c r="M7" i="63"/>
  <c r="L7" i="63"/>
  <c r="M7" i="66"/>
  <c r="L7" i="66"/>
  <c r="M7" i="67"/>
  <c r="L7" i="67"/>
  <c r="M7" i="68"/>
  <c r="L7" i="68"/>
  <c r="M7" i="69"/>
  <c r="L7" i="69"/>
  <c r="M7" i="43"/>
  <c r="M7" i="60"/>
  <c r="M7" i="61"/>
  <c r="M7" i="72"/>
  <c r="M7" i="58"/>
  <c r="M7" i="49"/>
  <c r="M7" i="50"/>
  <c r="M7" i="51"/>
  <c r="M7" i="53"/>
  <c r="M7" i="54"/>
  <c r="M7" i="52"/>
  <c r="M7" i="65"/>
  <c r="M7" i="57"/>
  <c r="M7" i="55"/>
  <c r="M7" i="56"/>
  <c r="M7" i="41"/>
  <c r="M7" i="42"/>
  <c r="M7" i="46"/>
  <c r="M7" i="59"/>
  <c r="N7" i="59" l="1"/>
  <c r="N7" i="61"/>
  <c r="N7" i="64"/>
  <c r="N7" i="42"/>
  <c r="N7" i="53"/>
  <c r="N7" i="67"/>
  <c r="N7" i="66"/>
  <c r="N7" i="70"/>
  <c r="N7" i="44"/>
  <c r="N7" i="43"/>
  <c r="N7" i="41"/>
  <c r="N7" i="56"/>
  <c r="N7" i="57"/>
  <c r="N7" i="65"/>
  <c r="N7" i="52"/>
  <c r="N7" i="54"/>
  <c r="N7" i="51"/>
  <c r="N7" i="50"/>
  <c r="N7" i="58"/>
  <c r="N7" i="60"/>
  <c r="N7" i="55"/>
  <c r="N7" i="69"/>
  <c r="N7" i="47"/>
  <c r="N7" i="72"/>
  <c r="N7" i="68"/>
  <c r="N7" i="45"/>
  <c r="N7" i="46"/>
  <c r="N7" i="49"/>
  <c r="N7" i="63"/>
  <c r="N7" i="48"/>
  <c r="M6" i="43"/>
  <c r="M6" i="44"/>
  <c r="M6" i="45"/>
  <c r="L6" i="45"/>
  <c r="M6" i="47"/>
  <c r="L6" i="47"/>
  <c r="M6" i="48"/>
  <c r="L6" i="48"/>
  <c r="M6" i="64"/>
  <c r="L6" i="64"/>
  <c r="M6" i="70"/>
  <c r="L6" i="70"/>
  <c r="M6" i="63"/>
  <c r="L6" i="63"/>
  <c r="M6" i="66"/>
  <c r="L6" i="66"/>
  <c r="M6" i="67"/>
  <c r="L6" i="67"/>
  <c r="M6" i="68"/>
  <c r="L6" i="68"/>
  <c r="M6" i="69"/>
  <c r="L6" i="69"/>
  <c r="M6" i="60"/>
  <c r="M6" i="61"/>
  <c r="M6" i="72"/>
  <c r="M6" i="58"/>
  <c r="M6" i="49"/>
  <c r="M6" i="50"/>
  <c r="M6" i="51"/>
  <c r="M6" i="53"/>
  <c r="M6" i="54"/>
  <c r="M6" i="52"/>
  <c r="M6" i="65"/>
  <c r="M6" i="57"/>
  <c r="M6" i="55"/>
  <c r="M6" i="56"/>
  <c r="M6" i="41"/>
  <c r="M6" i="42"/>
  <c r="M6" i="46"/>
  <c r="M6" i="59"/>
  <c r="N6" i="56" l="1"/>
  <c r="N6" i="48"/>
  <c r="N6" i="59"/>
  <c r="N6" i="54"/>
  <c r="N6" i="42"/>
  <c r="N6" i="51"/>
  <c r="N6" i="68"/>
  <c r="N6" i="70"/>
  <c r="N6" i="53"/>
  <c r="N6" i="55"/>
  <c r="N6" i="66"/>
  <c r="N6" i="61"/>
  <c r="N6" i="57"/>
  <c r="N6" i="58"/>
  <c r="N6" i="69"/>
  <c r="N6" i="64"/>
  <c r="N6" i="45"/>
  <c r="N6" i="44"/>
  <c r="N6" i="43"/>
  <c r="N6" i="65"/>
  <c r="N6" i="52"/>
  <c r="N6" i="50"/>
  <c r="N6" i="60"/>
  <c r="N6" i="46"/>
  <c r="N6" i="41"/>
  <c r="N6" i="47"/>
  <c r="N6" i="72"/>
  <c r="N6" i="63"/>
  <c r="N6" i="49"/>
  <c r="N6" i="67"/>
  <c r="M5" i="44"/>
  <c r="M5" i="45"/>
  <c r="L5" i="45"/>
  <c r="M5" i="47"/>
  <c r="L5" i="47"/>
  <c r="M5" i="48"/>
  <c r="L5" i="48"/>
  <c r="M5" i="64"/>
  <c r="L5" i="64"/>
  <c r="M5" i="70"/>
  <c r="L5" i="70"/>
  <c r="M5" i="63"/>
  <c r="L5" i="63"/>
  <c r="M5" i="66"/>
  <c r="L5" i="66"/>
  <c r="M5" i="67"/>
  <c r="L5" i="67"/>
  <c r="M5" i="68"/>
  <c r="L5" i="68"/>
  <c r="M5" i="69"/>
  <c r="L5" i="69"/>
  <c r="M5" i="43"/>
  <c r="M5" i="60"/>
  <c r="M5" i="61"/>
  <c r="M5" i="72"/>
  <c r="M5" i="58"/>
  <c r="M5" i="49"/>
  <c r="M5" i="50"/>
  <c r="M5" i="51"/>
  <c r="M5" i="53"/>
  <c r="M5" i="54"/>
  <c r="M5" i="52"/>
  <c r="M5" i="65"/>
  <c r="M5" i="57"/>
  <c r="M5" i="55"/>
  <c r="M5" i="56"/>
  <c r="M5" i="41"/>
  <c r="M5" i="42"/>
  <c r="M5" i="46"/>
  <c r="M5" i="59"/>
  <c r="N5" i="53" l="1"/>
  <c r="N5" i="58"/>
  <c r="N5" i="56"/>
  <c r="N5" i="70"/>
  <c r="N5" i="45"/>
  <c r="N5" i="67"/>
  <c r="N5" i="72"/>
  <c r="N5" i="63"/>
  <c r="N5" i="44"/>
  <c r="N5" i="43"/>
  <c r="N5" i="42"/>
  <c r="N5" i="55"/>
  <c r="N5" i="57"/>
  <c r="N5" i="49"/>
  <c r="N5" i="52"/>
  <c r="N5" i="61"/>
  <c r="N5" i="41"/>
  <c r="N5" i="51"/>
  <c r="N5" i="69"/>
  <c r="N5" i="66"/>
  <c r="N5" i="47"/>
  <c r="N5" i="59"/>
  <c r="N5" i="54"/>
  <c r="N5" i="60"/>
  <c r="N5" i="64"/>
  <c r="N5" i="46"/>
  <c r="N5" i="50"/>
  <c r="N5" i="68"/>
  <c r="N5" i="48"/>
  <c r="N5" i="65"/>
  <c r="M4" i="44"/>
  <c r="M4" i="45"/>
  <c r="L4" i="45"/>
  <c r="M4" i="47"/>
  <c r="L4" i="47"/>
  <c r="M4" i="48"/>
  <c r="L4" i="48"/>
  <c r="M4" i="64"/>
  <c r="L4" i="64"/>
  <c r="M4" i="70"/>
  <c r="L4" i="70"/>
  <c r="M4" i="63"/>
  <c r="L4" i="63"/>
  <c r="M4" i="66"/>
  <c r="L4" i="66"/>
  <c r="M4" i="67"/>
  <c r="L4" i="67"/>
  <c r="M4" i="68"/>
  <c r="L4" i="68"/>
  <c r="M4" i="69"/>
  <c r="L4" i="69"/>
  <c r="M4" i="43"/>
  <c r="N4" i="43" s="1"/>
  <c r="M4" i="60"/>
  <c r="M4" i="61"/>
  <c r="M4" i="72"/>
  <c r="M4" i="58"/>
  <c r="M4" i="49"/>
  <c r="M4" i="50"/>
  <c r="M4" i="51"/>
  <c r="M4" i="53"/>
  <c r="M4" i="54"/>
  <c r="M4" i="52"/>
  <c r="M4" i="65"/>
  <c r="M4" i="57"/>
  <c r="M4" i="55"/>
  <c r="M4" i="56"/>
  <c r="M4" i="41"/>
  <c r="M4" i="42"/>
  <c r="M4" i="46"/>
  <c r="M4" i="59"/>
  <c r="N4" i="49" l="1"/>
  <c r="N4" i="51"/>
  <c r="N4" i="48"/>
  <c r="N4" i="45"/>
  <c r="N4" i="57"/>
  <c r="N4" i="67"/>
  <c r="N4" i="59"/>
  <c r="N4" i="52"/>
  <c r="N4" i="61"/>
  <c r="N4" i="69"/>
  <c r="N4" i="68"/>
  <c r="N4" i="66"/>
  <c r="N4" i="63"/>
  <c r="N4" i="70"/>
  <c r="N4" i="64"/>
  <c r="N4" i="47"/>
  <c r="N4" i="44"/>
  <c r="N4" i="42"/>
  <c r="N4" i="41"/>
  <c r="N4" i="56"/>
  <c r="N4" i="55"/>
  <c r="N4" i="65"/>
  <c r="N4" i="54"/>
  <c r="N4" i="53"/>
  <c r="N4" i="50"/>
  <c r="N4" i="58"/>
  <c r="N4" i="72"/>
  <c r="N4" i="60"/>
  <c r="N4" i="46"/>
  <c r="K24" i="53"/>
  <c r="M3" i="69" l="1"/>
  <c r="M24" i="69" s="1"/>
  <c r="L3" i="69"/>
  <c r="L24" i="69" s="1"/>
  <c r="K24" i="69"/>
  <c r="M3" i="68"/>
  <c r="M24" i="68" s="1"/>
  <c r="L3" i="68"/>
  <c r="L24" i="68" s="1"/>
  <c r="K24" i="68"/>
  <c r="M3" i="67"/>
  <c r="M24" i="67" s="1"/>
  <c r="L3" i="67"/>
  <c r="L24" i="67" s="1"/>
  <c r="K24" i="67"/>
  <c r="M3" i="66"/>
  <c r="M24" i="66" s="1"/>
  <c r="L3" i="66"/>
  <c r="L24" i="66" s="1"/>
  <c r="K24" i="66"/>
  <c r="M3" i="63"/>
  <c r="M24" i="63" s="1"/>
  <c r="L3" i="63"/>
  <c r="L24" i="63" s="1"/>
  <c r="K24" i="63"/>
  <c r="M3" i="70"/>
  <c r="M24" i="70" s="1"/>
  <c r="L3" i="70"/>
  <c r="L24" i="70" s="1"/>
  <c r="K24" i="70"/>
  <c r="M3" i="64"/>
  <c r="M24" i="64" s="1"/>
  <c r="L3" i="64"/>
  <c r="L24" i="64" s="1"/>
  <c r="K24" i="64"/>
  <c r="M3" i="48"/>
  <c r="M24" i="48" s="1"/>
  <c r="L3" i="48"/>
  <c r="L24" i="48" s="1"/>
  <c r="K24" i="48"/>
  <c r="M3" i="47"/>
  <c r="M24" i="47" s="1"/>
  <c r="L3" i="47"/>
  <c r="L24" i="47" s="1"/>
  <c r="K24" i="47"/>
  <c r="M3" i="45"/>
  <c r="M24" i="45" s="1"/>
  <c r="L3" i="45"/>
  <c r="L24" i="45" s="1"/>
  <c r="K24" i="45"/>
  <c r="M3" i="44"/>
  <c r="M24" i="44" s="1"/>
  <c r="L24" i="44"/>
  <c r="K24" i="44"/>
  <c r="M3" i="43"/>
  <c r="M24" i="43" s="1"/>
  <c r="L24" i="43"/>
  <c r="K24" i="43"/>
  <c r="M3" i="46"/>
  <c r="M24" i="46" s="1"/>
  <c r="L24" i="46"/>
  <c r="K24" i="46"/>
  <c r="M3" i="42"/>
  <c r="M24" i="42" s="1"/>
  <c r="L24" i="42"/>
  <c r="K24" i="42"/>
  <c r="M3" i="41"/>
  <c r="M24" i="41" s="1"/>
  <c r="L24" i="41"/>
  <c r="K24" i="41"/>
  <c r="M3" i="56"/>
  <c r="M24" i="56" s="1"/>
  <c r="L24" i="56"/>
  <c r="K24" i="56"/>
  <c r="M3" i="55"/>
  <c r="M24" i="55" s="1"/>
  <c r="L24" i="55"/>
  <c r="K24" i="55"/>
  <c r="M3" i="57"/>
  <c r="M24" i="57" s="1"/>
  <c r="L24" i="57"/>
  <c r="K24" i="57"/>
  <c r="M3" i="65"/>
  <c r="M24" i="65" s="1"/>
  <c r="L24" i="65"/>
  <c r="K24" i="65"/>
  <c r="M3" i="52"/>
  <c r="M24" i="52" s="1"/>
  <c r="L24" i="52"/>
  <c r="K24" i="52"/>
  <c r="M3" i="53"/>
  <c r="M24" i="53" s="1"/>
  <c r="L24" i="53"/>
  <c r="M3" i="51"/>
  <c r="M24" i="51" s="1"/>
  <c r="L24" i="51"/>
  <c r="K24" i="51"/>
  <c r="M3" i="50"/>
  <c r="M24" i="50" s="1"/>
  <c r="L24" i="50"/>
  <c r="K24" i="50"/>
  <c r="N3" i="70" l="1"/>
  <c r="N24" i="70" s="1"/>
  <c r="N3" i="66"/>
  <c r="N24" i="66" s="1"/>
  <c r="N3" i="68"/>
  <c r="N24" i="68" s="1"/>
  <c r="N3" i="55"/>
  <c r="N24" i="55" s="1"/>
  <c r="N3" i="50"/>
  <c r="N24" i="50" s="1"/>
  <c r="L24" i="54"/>
  <c r="K24" i="54"/>
  <c r="M3" i="54"/>
  <c r="M24" i="54" s="1"/>
  <c r="N3" i="69"/>
  <c r="N24" i="69" s="1"/>
  <c r="N3" i="67"/>
  <c r="N24" i="67" s="1"/>
  <c r="N3" i="63"/>
  <c r="N24" i="63" s="1"/>
  <c r="N3" i="64"/>
  <c r="N24" i="64" s="1"/>
  <c r="N3" i="48"/>
  <c r="N24" i="48" s="1"/>
  <c r="N3" i="47"/>
  <c r="N24" i="47" s="1"/>
  <c r="N3" i="45"/>
  <c r="N24" i="45" s="1"/>
  <c r="N3" i="44"/>
  <c r="N24" i="44" s="1"/>
  <c r="N3" i="43"/>
  <c r="N24" i="43" s="1"/>
  <c r="N3" i="46"/>
  <c r="N24" i="46" s="1"/>
  <c r="N3" i="42"/>
  <c r="N24" i="42" s="1"/>
  <c r="N3" i="41"/>
  <c r="N24" i="41" s="1"/>
  <c r="N3" i="56"/>
  <c r="N24" i="56" s="1"/>
  <c r="N3" i="57"/>
  <c r="N24" i="57" s="1"/>
  <c r="N3" i="65"/>
  <c r="N24" i="65" s="1"/>
  <c r="N3" i="52"/>
  <c r="N24" i="52" s="1"/>
  <c r="N3" i="53"/>
  <c r="N24" i="53" s="1"/>
  <c r="N3" i="51"/>
  <c r="N24" i="51" s="1"/>
  <c r="N3" i="54" l="1"/>
  <c r="N24" i="54" s="1"/>
  <c r="M3" i="49"/>
  <c r="M24" i="49" s="1"/>
  <c r="L24" i="49"/>
  <c r="K24" i="49"/>
  <c r="M3" i="58"/>
  <c r="M24" i="58" s="1"/>
  <c r="L24" i="58"/>
  <c r="K24" i="58"/>
  <c r="M3" i="72"/>
  <c r="M24" i="72" s="1"/>
  <c r="L24" i="72"/>
  <c r="K24" i="72"/>
  <c r="M3" i="61"/>
  <c r="M24" i="61" s="1"/>
  <c r="L24" i="61"/>
  <c r="K24" i="61"/>
  <c r="N3" i="61" l="1"/>
  <c r="N24" i="61" s="1"/>
  <c r="N3" i="72"/>
  <c r="N24" i="72" s="1"/>
  <c r="N3" i="49"/>
  <c r="N24" i="49" s="1"/>
  <c r="N3" i="58"/>
  <c r="N24" i="58" s="1"/>
  <c r="M3" i="60"/>
  <c r="M24" i="60" s="1"/>
  <c r="L24" i="60"/>
  <c r="K24" i="60"/>
  <c r="M3" i="59"/>
  <c r="M24" i="59" s="1"/>
  <c r="L24" i="59"/>
  <c r="K24" i="59"/>
  <c r="N3" i="59" l="1"/>
  <c r="N24" i="59" s="1"/>
  <c r="N3" i="60"/>
  <c r="N24" i="60" s="1"/>
</calcChain>
</file>

<file path=xl/sharedStrings.xml><?xml version="1.0" encoding="utf-8"?>
<sst xmlns="http://schemas.openxmlformats.org/spreadsheetml/2006/main" count="480" uniqueCount="52">
  <si>
    <t>ALT</t>
  </si>
  <si>
    <t>ALP</t>
  </si>
  <si>
    <t>LD</t>
  </si>
  <si>
    <t>CPK</t>
  </si>
  <si>
    <t>r-GT</t>
  </si>
  <si>
    <t>千葉大</t>
  </si>
  <si>
    <t>がんｾﾝﾀｰ</t>
  </si>
  <si>
    <t>順大浦安</t>
  </si>
  <si>
    <t>千葉青葉</t>
  </si>
  <si>
    <t>R</t>
  </si>
  <si>
    <t>AMY</t>
  </si>
  <si>
    <t>CHE</t>
  </si>
  <si>
    <t>月</t>
    <rPh sb="0" eb="1">
      <t>ツキ</t>
    </rPh>
    <phoneticPr fontId="1"/>
  </si>
  <si>
    <t>平均値</t>
    <rPh sb="0" eb="3">
      <t>ヘイキンチ</t>
    </rPh>
    <phoneticPr fontId="1"/>
  </si>
  <si>
    <t>ＭＩＮ</t>
    <phoneticPr fontId="1"/>
  </si>
  <si>
    <t>ＭＡＸ</t>
    <phoneticPr fontId="1"/>
  </si>
  <si>
    <t>施設平均</t>
    <rPh sb="0" eb="2">
      <t>シセツ</t>
    </rPh>
    <rPh sb="2" eb="4">
      <t>ヘイキン</t>
    </rPh>
    <phoneticPr fontId="1"/>
  </si>
  <si>
    <t>Mg</t>
    <phoneticPr fontId="1"/>
  </si>
  <si>
    <t>千葉MC</t>
    <phoneticPr fontId="1"/>
  </si>
  <si>
    <t>IgM</t>
    <phoneticPr fontId="1"/>
  </si>
  <si>
    <t>IgA</t>
    <phoneticPr fontId="1"/>
  </si>
  <si>
    <t>IgG</t>
    <phoneticPr fontId="1"/>
  </si>
  <si>
    <t>AST</t>
    <phoneticPr fontId="1"/>
  </si>
  <si>
    <t>ＭＡＸ</t>
    <phoneticPr fontId="1"/>
  </si>
  <si>
    <t>ＭＩＮ</t>
    <phoneticPr fontId="1"/>
  </si>
  <si>
    <t>ＭＡＸ</t>
    <phoneticPr fontId="1"/>
  </si>
  <si>
    <t>ＭＡＸ</t>
    <phoneticPr fontId="1"/>
  </si>
  <si>
    <t>ＭＩＮ</t>
    <phoneticPr fontId="1"/>
  </si>
  <si>
    <t>ＭＩＮ</t>
    <phoneticPr fontId="1"/>
  </si>
  <si>
    <t>ＭＡＸ</t>
    <phoneticPr fontId="1"/>
  </si>
  <si>
    <t>TCH</t>
    <phoneticPr fontId="1"/>
  </si>
  <si>
    <t>TG</t>
    <phoneticPr fontId="1"/>
  </si>
  <si>
    <t>HDL</t>
    <phoneticPr fontId="1"/>
  </si>
  <si>
    <t>TBIL</t>
    <phoneticPr fontId="1"/>
  </si>
  <si>
    <t>TP</t>
    <phoneticPr fontId="1"/>
  </si>
  <si>
    <t>ALB</t>
    <phoneticPr fontId="1"/>
  </si>
  <si>
    <t>BUN</t>
    <phoneticPr fontId="1"/>
  </si>
  <si>
    <t>CRE</t>
    <phoneticPr fontId="1"/>
  </si>
  <si>
    <t>UA</t>
    <phoneticPr fontId="1"/>
  </si>
  <si>
    <t>GLU</t>
    <phoneticPr fontId="1"/>
  </si>
  <si>
    <t>K</t>
    <phoneticPr fontId="1"/>
  </si>
  <si>
    <t>CL</t>
    <phoneticPr fontId="1"/>
  </si>
  <si>
    <t>Ca</t>
    <phoneticPr fontId="1"/>
  </si>
  <si>
    <t>IP</t>
    <phoneticPr fontId="1"/>
  </si>
  <si>
    <t>Fe</t>
    <phoneticPr fontId="1"/>
  </si>
  <si>
    <t>CRP</t>
    <phoneticPr fontId="1"/>
  </si>
  <si>
    <t>LDL</t>
    <phoneticPr fontId="1"/>
  </si>
  <si>
    <t>Na</t>
    <phoneticPr fontId="1"/>
  </si>
  <si>
    <t>船橋医療C</t>
    <rPh sb="2" eb="4">
      <t>イリョウ</t>
    </rPh>
    <phoneticPr fontId="1"/>
  </si>
  <si>
    <t>サンリツ</t>
    <phoneticPr fontId="1"/>
  </si>
  <si>
    <t>新東京</t>
    <rPh sb="0" eb="1">
      <t>シン</t>
    </rPh>
    <rPh sb="1" eb="3">
      <t>トウキョウ</t>
    </rPh>
    <phoneticPr fontId="1"/>
  </si>
  <si>
    <t>千葉総急C</t>
    <rPh sb="0" eb="2">
      <t>チバ</t>
    </rPh>
    <rPh sb="2" eb="3">
      <t>ソウ</t>
    </rPh>
    <rPh sb="3" eb="4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</si>
</sst>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_);[Red]\(0.000\)"/>
    <numFmt numFmtId="178" formatCode="0.00_);[Red]\(0.0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Times New Roman"/>
      <family val="1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2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176" fontId="8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  <color rgb="FF00FF00"/>
      <color rgb="FF00FFFF"/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75703351253768E-2"/>
          <c:y val="0.10970509339190022"/>
          <c:w val="0.67395013290289218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Na!$B$2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Na!$B$3:$B$23</c:f>
              <c:numCache>
                <c:formatCode>0.000</c:formatCode>
                <c:ptCount val="21"/>
                <c:pt idx="0">
                  <c:v>0.12588642031212613</c:v>
                </c:pt>
                <c:pt idx="1">
                  <c:v>0.11041600721629846</c:v>
                </c:pt>
                <c:pt idx="2">
                  <c:v>0.12679095680445301</c:v>
                </c:pt>
                <c:pt idx="3">
                  <c:v>9.0916304473343312E-2</c:v>
                </c:pt>
                <c:pt idx="4">
                  <c:v>0.10425652519054865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1A-41A6-8CE0-D245F3032DF7}"/>
            </c:ext>
          </c:extLst>
        </c:ser>
        <c:ser>
          <c:idx val="1"/>
          <c:order val="1"/>
          <c:tx>
            <c:strRef>
              <c:f>Na!$C$2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Na!$C$3:$C$23</c:f>
              <c:numCache>
                <c:formatCode>0.000</c:formatCode>
                <c:ptCount val="21"/>
                <c:pt idx="0">
                  <c:v>0.43318038756844834</c:v>
                </c:pt>
                <c:pt idx="1">
                  <c:v>0.4698809012296139</c:v>
                </c:pt>
                <c:pt idx="2">
                  <c:v>0.45963706879555805</c:v>
                </c:pt>
                <c:pt idx="3">
                  <c:v>0.37143750177845941</c:v>
                </c:pt>
                <c:pt idx="4">
                  <c:v>0.54083002627489485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1A-41A6-8CE0-D245F3032DF7}"/>
            </c:ext>
          </c:extLst>
        </c:ser>
        <c:ser>
          <c:idx val="2"/>
          <c:order val="2"/>
          <c:tx>
            <c:strRef>
              <c:f>Na!$D$2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Na!$D$3:$D$23</c:f>
              <c:numCache>
                <c:formatCode>0.000</c:formatCode>
                <c:ptCount val="21"/>
                <c:pt idx="0">
                  <c:v>0.29426768763858102</c:v>
                </c:pt>
                <c:pt idx="1">
                  <c:v>0.20899924384641402</c:v>
                </c:pt>
                <c:pt idx="2">
                  <c:v>0.174202281547507</c:v>
                </c:pt>
                <c:pt idx="3">
                  <c:v>0.20008121068518001</c:v>
                </c:pt>
                <c:pt idx="4">
                  <c:v>0.23933618112564362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1A-41A6-8CE0-D245F3032DF7}"/>
            </c:ext>
          </c:extLst>
        </c:ser>
        <c:ser>
          <c:idx val="4"/>
          <c:order val="3"/>
          <c:tx>
            <c:strRef>
              <c:f>Na!$E$2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Na!$E$3:$E$23</c:f>
              <c:numCache>
                <c:formatCode>0.000</c:formatCode>
                <c:ptCount val="21"/>
                <c:pt idx="0">
                  <c:v>0.59</c:v>
                </c:pt>
                <c:pt idx="1">
                  <c:v>0.35</c:v>
                </c:pt>
                <c:pt idx="2">
                  <c:v>0.57999999999999996</c:v>
                </c:pt>
                <c:pt idx="3">
                  <c:v>0.26</c:v>
                </c:pt>
                <c:pt idx="4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1A-41A6-8CE0-D245F3032DF7}"/>
            </c:ext>
          </c:extLst>
        </c:ser>
        <c:ser>
          <c:idx val="6"/>
          <c:order val="4"/>
          <c:tx>
            <c:strRef>
              <c:f>Na!$F$2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Na!$F$3:$F$23</c:f>
              <c:numCache>
                <c:formatCode>0.000</c:formatCode>
                <c:ptCount val="21"/>
                <c:pt idx="0">
                  <c:v>0.43832561758923039</c:v>
                </c:pt>
                <c:pt idx="1">
                  <c:v>0.43850545395226709</c:v>
                </c:pt>
                <c:pt idx="2">
                  <c:v>0.53826146510652473</c:v>
                </c:pt>
                <c:pt idx="3">
                  <c:v>0.3724306084322147</c:v>
                </c:pt>
                <c:pt idx="4">
                  <c:v>0.47035160672323278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1A-41A6-8CE0-D245F3032DF7}"/>
            </c:ext>
          </c:extLst>
        </c:ser>
        <c:ser>
          <c:idx val="7"/>
          <c:order val="5"/>
          <c:tx>
            <c:strRef>
              <c:f>Na!$G$2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Na!$G$3:$G$23</c:f>
              <c:numCache>
                <c:formatCode>0.000</c:formatCode>
                <c:ptCount val="21"/>
                <c:pt idx="0">
                  <c:v>0.51300000000000001</c:v>
                </c:pt>
                <c:pt idx="1">
                  <c:v>0.39</c:v>
                </c:pt>
                <c:pt idx="2">
                  <c:v>0.36199999999999999</c:v>
                </c:pt>
                <c:pt idx="3">
                  <c:v>0.436</c:v>
                </c:pt>
                <c:pt idx="4">
                  <c:v>0.58199999999999996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1A-41A6-8CE0-D245F3032DF7}"/>
            </c:ext>
          </c:extLst>
        </c:ser>
        <c:ser>
          <c:idx val="8"/>
          <c:order val="6"/>
          <c:tx>
            <c:strRef>
              <c:f>Na!$H$2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Na!$H$3:$H$23</c:f>
              <c:numCache>
                <c:formatCode>0.000</c:formatCode>
                <c:ptCount val="21"/>
                <c:pt idx="0">
                  <c:v>0.39400000000000002</c:v>
                </c:pt>
                <c:pt idx="1">
                  <c:v>0.32100000000000001</c:v>
                </c:pt>
                <c:pt idx="2">
                  <c:v>0.32600000000000001</c:v>
                </c:pt>
                <c:pt idx="3">
                  <c:v>0.36599999999999999</c:v>
                </c:pt>
                <c:pt idx="4">
                  <c:v>0.35199999999999998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1A-41A6-8CE0-D245F3032DF7}"/>
            </c:ext>
          </c:extLst>
        </c:ser>
        <c:ser>
          <c:idx val="3"/>
          <c:order val="7"/>
          <c:tx>
            <c:strRef>
              <c:f>Na!$I$2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Na!$I$3:$I$23</c:f>
              <c:numCache>
                <c:formatCode>0.000</c:formatCode>
                <c:ptCount val="21"/>
                <c:pt idx="1">
                  <c:v>0.4</c:v>
                </c:pt>
                <c:pt idx="2">
                  <c:v>0.51</c:v>
                </c:pt>
                <c:pt idx="3">
                  <c:v>0.42</c:v>
                </c:pt>
                <c:pt idx="4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91A-41A6-8CE0-D245F3032DF7}"/>
            </c:ext>
          </c:extLst>
        </c:ser>
        <c:ser>
          <c:idx val="14"/>
          <c:order val="8"/>
          <c:tx>
            <c:strRef>
              <c:f>Na!$J$2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Na!$J$3:$J$23</c:f>
              <c:numCache>
                <c:formatCode>0.000</c:formatCode>
                <c:ptCount val="21"/>
                <c:pt idx="1">
                  <c:v>0.41899999999999998</c:v>
                </c:pt>
                <c:pt idx="2">
                  <c:v>0.39</c:v>
                </c:pt>
                <c:pt idx="3">
                  <c:v>0.4</c:v>
                </c:pt>
                <c:pt idx="4">
                  <c:v>0.26100000000000001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91A-41A6-8CE0-D245F3032DF7}"/>
            </c:ext>
          </c:extLst>
        </c:ser>
        <c:ser>
          <c:idx val="9"/>
          <c:order val="9"/>
          <c:tx>
            <c:strRef>
              <c:f>Na!$K$2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Na!$A$3:$A$23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Na!$K$3:$K$23</c:f>
              <c:numCache>
                <c:formatCode>0.000</c:formatCode>
                <c:ptCount val="21"/>
                <c:pt idx="0">
                  <c:v>0.39838001615834084</c:v>
                </c:pt>
                <c:pt idx="1">
                  <c:v>0.34531128958273261</c:v>
                </c:pt>
                <c:pt idx="2">
                  <c:v>0.38521019691711589</c:v>
                </c:pt>
                <c:pt idx="3">
                  <c:v>0.32409618059657747</c:v>
                </c:pt>
                <c:pt idx="4">
                  <c:v>0.40664159325714666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91A-41A6-8CE0-D245F3032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98016"/>
        <c:axId val="143400320"/>
      </c:lineChart>
      <c:catAx>
        <c:axId val="143398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400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340032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39801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61848593825857"/>
          <c:y val="0.14098376792832706"/>
          <c:w val="0.19082462228839217"/>
          <c:h val="0.83278688524590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542231465421519E-2"/>
          <c:y val="0.10970509339190022"/>
          <c:w val="0.67676878940575913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K!$B$2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K!$B$3:$B$23</c:f>
              <c:numCache>
                <c:formatCode>0.000</c:formatCode>
                <c:ptCount val="21"/>
                <c:pt idx="0">
                  <c:v>0.15100962039595714</c:v>
                </c:pt>
                <c:pt idx="1">
                  <c:v>0.14859176562355683</c:v>
                </c:pt>
                <c:pt idx="2">
                  <c:v>0.20473363764027863</c:v>
                </c:pt>
                <c:pt idx="3">
                  <c:v>0.16185406592884433</c:v>
                </c:pt>
                <c:pt idx="4">
                  <c:v>0.19585899556182138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F6-41FB-A58E-5E2D1A4DBEED}"/>
            </c:ext>
          </c:extLst>
        </c:ser>
        <c:ser>
          <c:idx val="1"/>
          <c:order val="1"/>
          <c:tx>
            <c:strRef>
              <c:f>K!$C$2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K!$C$3:$C$23</c:f>
              <c:numCache>
                <c:formatCode>0.000</c:formatCode>
                <c:ptCount val="21"/>
                <c:pt idx="0">
                  <c:v>0.49066081280909873</c:v>
                </c:pt>
                <c:pt idx="1">
                  <c:v>0.49774394194399701</c:v>
                </c:pt>
                <c:pt idx="2">
                  <c:v>0.47947018861437807</c:v>
                </c:pt>
                <c:pt idx="3">
                  <c:v>0.44354429973120701</c:v>
                </c:pt>
                <c:pt idx="4">
                  <c:v>0.80258479264988947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F6-41FB-A58E-5E2D1A4DBEED}"/>
            </c:ext>
          </c:extLst>
        </c:ser>
        <c:ser>
          <c:idx val="2"/>
          <c:order val="2"/>
          <c:tx>
            <c:strRef>
              <c:f>K!$D$2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K!$D$3:$D$23</c:f>
              <c:numCache>
                <c:formatCode>0.000</c:formatCode>
                <c:ptCount val="21"/>
                <c:pt idx="0">
                  <c:v>0.32506305178343797</c:v>
                </c:pt>
                <c:pt idx="1">
                  <c:v>0.26538852587562273</c:v>
                </c:pt>
                <c:pt idx="2">
                  <c:v>0.36855557048640297</c:v>
                </c:pt>
                <c:pt idx="3">
                  <c:v>0.23634668519181101</c:v>
                </c:pt>
                <c:pt idx="4">
                  <c:v>0.33410629141132908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F6-41FB-A58E-5E2D1A4DBEED}"/>
            </c:ext>
          </c:extLst>
        </c:ser>
        <c:ser>
          <c:idx val="4"/>
          <c:order val="3"/>
          <c:tx>
            <c:strRef>
              <c:f>K!$E$2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K!$E$3:$E$23</c:f>
              <c:numCache>
                <c:formatCode>0.000</c:formatCode>
                <c:ptCount val="21"/>
                <c:pt idx="0">
                  <c:v>0.44</c:v>
                </c:pt>
                <c:pt idx="1">
                  <c:v>0.35</c:v>
                </c:pt>
                <c:pt idx="2">
                  <c:v>0.56000000000000005</c:v>
                </c:pt>
                <c:pt idx="3">
                  <c:v>0.31</c:v>
                </c:pt>
                <c:pt idx="4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F6-41FB-A58E-5E2D1A4DBEED}"/>
            </c:ext>
          </c:extLst>
        </c:ser>
        <c:ser>
          <c:idx val="6"/>
          <c:order val="4"/>
          <c:tx>
            <c:strRef>
              <c:f>K!$F$2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K!$F$3:$F$23</c:f>
              <c:numCache>
                <c:formatCode>0.000</c:formatCode>
                <c:ptCount val="21"/>
                <c:pt idx="0">
                  <c:v>0.45273451647953478</c:v>
                </c:pt>
                <c:pt idx="1">
                  <c:v>0.29180703059862617</c:v>
                </c:pt>
                <c:pt idx="2">
                  <c:v>0.55123466675910859</c:v>
                </c:pt>
                <c:pt idx="3">
                  <c:v>0.42404038368388275</c:v>
                </c:pt>
                <c:pt idx="4">
                  <c:v>0.5719634274849833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F6-41FB-A58E-5E2D1A4DBEED}"/>
            </c:ext>
          </c:extLst>
        </c:ser>
        <c:ser>
          <c:idx val="7"/>
          <c:order val="5"/>
          <c:tx>
            <c:strRef>
              <c:f>K!$G$2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K!$G$3:$G$23</c:f>
              <c:numCache>
                <c:formatCode>0.000</c:formatCode>
                <c:ptCount val="21"/>
                <c:pt idx="0">
                  <c:v>0.66900000000000004</c:v>
                </c:pt>
                <c:pt idx="1">
                  <c:v>0.53500000000000003</c:v>
                </c:pt>
                <c:pt idx="2">
                  <c:v>0.53</c:v>
                </c:pt>
                <c:pt idx="3">
                  <c:v>0.64800000000000002</c:v>
                </c:pt>
                <c:pt idx="4">
                  <c:v>0.79300000000000004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9F6-41FB-A58E-5E2D1A4DBEED}"/>
            </c:ext>
          </c:extLst>
        </c:ser>
        <c:ser>
          <c:idx val="8"/>
          <c:order val="6"/>
          <c:tx>
            <c:strRef>
              <c:f>K!$H$2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K!$H$3:$H$23</c:f>
              <c:numCache>
                <c:formatCode>0.000</c:formatCode>
                <c:ptCount val="21"/>
                <c:pt idx="0">
                  <c:v>0.33700000000000002</c:v>
                </c:pt>
                <c:pt idx="1">
                  <c:v>0.40100000000000002</c:v>
                </c:pt>
                <c:pt idx="2">
                  <c:v>0.27400000000000002</c:v>
                </c:pt>
                <c:pt idx="3">
                  <c:v>0.47299999999999998</c:v>
                </c:pt>
                <c:pt idx="4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9F6-41FB-A58E-5E2D1A4DBEED}"/>
            </c:ext>
          </c:extLst>
        </c:ser>
        <c:ser>
          <c:idx val="3"/>
          <c:order val="7"/>
          <c:tx>
            <c:strRef>
              <c:f>K!$I$2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K!$I$3:$I$23</c:f>
              <c:numCache>
                <c:formatCode>0.000</c:formatCode>
                <c:ptCount val="21"/>
                <c:pt idx="1">
                  <c:v>0.57999999999999996</c:v>
                </c:pt>
                <c:pt idx="2">
                  <c:v>0.8</c:v>
                </c:pt>
                <c:pt idx="3">
                  <c:v>0.55000000000000004</c:v>
                </c:pt>
                <c:pt idx="4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9F6-41FB-A58E-5E2D1A4DBEED}"/>
            </c:ext>
          </c:extLst>
        </c:ser>
        <c:ser>
          <c:idx val="14"/>
          <c:order val="8"/>
          <c:tx>
            <c:strRef>
              <c:f>K!$J$2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K!$J$3:$J$23</c:f>
              <c:numCache>
                <c:formatCode>0.000</c:formatCode>
                <c:ptCount val="21"/>
                <c:pt idx="1">
                  <c:v>1.115</c:v>
                </c:pt>
                <c:pt idx="2">
                  <c:v>0.84299999999999997</c:v>
                </c:pt>
                <c:pt idx="3">
                  <c:v>1.113</c:v>
                </c:pt>
                <c:pt idx="4">
                  <c:v>0.85799999999999998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9F6-41FB-A58E-5E2D1A4DBEED}"/>
            </c:ext>
          </c:extLst>
        </c:ser>
        <c:ser>
          <c:idx val="9"/>
          <c:order val="9"/>
          <c:tx>
            <c:strRef>
              <c:f>K!$K$2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K!$K$3:$K$23</c:f>
              <c:numCache>
                <c:formatCode>0.000</c:formatCode>
                <c:ptCount val="21"/>
                <c:pt idx="0">
                  <c:v>0.40935257163828981</c:v>
                </c:pt>
                <c:pt idx="1">
                  <c:v>0.46494791822686704</c:v>
                </c:pt>
                <c:pt idx="2">
                  <c:v>0.51233267372224089</c:v>
                </c:pt>
                <c:pt idx="3">
                  <c:v>0.48442060383730495</c:v>
                </c:pt>
                <c:pt idx="4">
                  <c:v>0.60616816745644697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F6-41FB-A58E-5E2D1A4D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466112"/>
        <c:axId val="191054592"/>
      </c:lineChart>
      <c:catAx>
        <c:axId val="18946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91054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105459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8946611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233243967828461"/>
          <c:y val="0.14754087777862721"/>
          <c:w val="0.16487935656836494"/>
          <c:h val="0.82950810760305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206969126288766E-2"/>
          <c:y val="0.10970509339190022"/>
          <c:w val="0.67069021980252841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CL!$B$2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CL!$B$3:$B$23</c:f>
              <c:numCache>
                <c:formatCode>0.000</c:formatCode>
                <c:ptCount val="21"/>
                <c:pt idx="0">
                  <c:v>0.13421831363163023</c:v>
                </c:pt>
                <c:pt idx="1">
                  <c:v>0.1231993376032935</c:v>
                </c:pt>
                <c:pt idx="2">
                  <c:v>0.14948842925111316</c:v>
                </c:pt>
                <c:pt idx="3">
                  <c:v>0.11370837885344728</c:v>
                </c:pt>
                <c:pt idx="4">
                  <c:v>0.14404339798922028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AA-4ADF-AD89-A29F57D23EA7}"/>
            </c:ext>
          </c:extLst>
        </c:ser>
        <c:ser>
          <c:idx val="1"/>
          <c:order val="1"/>
          <c:tx>
            <c:strRef>
              <c:f>CL!$C$2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CL!$C$3:$C$23</c:f>
              <c:numCache>
                <c:formatCode>0.000</c:formatCode>
                <c:ptCount val="21"/>
                <c:pt idx="0">
                  <c:v>0.56918225725644445</c:v>
                </c:pt>
                <c:pt idx="1">
                  <c:v>0.67915158918940888</c:v>
                </c:pt>
                <c:pt idx="2">
                  <c:v>0.74835067079035622</c:v>
                </c:pt>
                <c:pt idx="3">
                  <c:v>0.57628330649126769</c:v>
                </c:pt>
                <c:pt idx="4">
                  <c:v>0.7838237619065882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AA-4ADF-AD89-A29F57D23EA7}"/>
            </c:ext>
          </c:extLst>
        </c:ser>
        <c:ser>
          <c:idx val="2"/>
          <c:order val="2"/>
          <c:tx>
            <c:strRef>
              <c:f>CL!$D$2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CL!$D$3:$D$23</c:f>
              <c:numCache>
                <c:formatCode>0.000</c:formatCode>
                <c:ptCount val="21"/>
                <c:pt idx="0">
                  <c:v>0.137603118456844</c:v>
                </c:pt>
                <c:pt idx="1">
                  <c:v>0.19837759091046703</c:v>
                </c:pt>
                <c:pt idx="2">
                  <c:v>0.32364929006564103</c:v>
                </c:pt>
                <c:pt idx="3">
                  <c:v>0.25404559988335601</c:v>
                </c:pt>
                <c:pt idx="4">
                  <c:v>0.13183922124798189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AA-4ADF-AD89-A29F57D23EA7}"/>
            </c:ext>
          </c:extLst>
        </c:ser>
        <c:ser>
          <c:idx val="4"/>
          <c:order val="3"/>
          <c:tx>
            <c:strRef>
              <c:f>CL!$E$2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CL!$E$3:$E$23</c:f>
              <c:numCache>
                <c:formatCode>0.000</c:formatCode>
                <c:ptCount val="21"/>
                <c:pt idx="0">
                  <c:v>0.69</c:v>
                </c:pt>
                <c:pt idx="1">
                  <c:v>0.61</c:v>
                </c:pt>
                <c:pt idx="2">
                  <c:v>0.59</c:v>
                </c:pt>
                <c:pt idx="3">
                  <c:v>0.62</c:v>
                </c:pt>
                <c:pt idx="4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AA-4ADF-AD89-A29F57D23EA7}"/>
            </c:ext>
          </c:extLst>
        </c:ser>
        <c:ser>
          <c:idx val="6"/>
          <c:order val="4"/>
          <c:tx>
            <c:strRef>
              <c:f>CL!$F$2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CL!$F$3:$F$23</c:f>
              <c:numCache>
                <c:formatCode>0.000</c:formatCode>
                <c:ptCount val="21"/>
                <c:pt idx="0">
                  <c:v>0.48877830948691209</c:v>
                </c:pt>
                <c:pt idx="1">
                  <c:v>0.37061153250692641</c:v>
                </c:pt>
                <c:pt idx="2">
                  <c:v>0.53865220982966511</c:v>
                </c:pt>
                <c:pt idx="3">
                  <c:v>0.64869121459382351</c:v>
                </c:pt>
                <c:pt idx="4">
                  <c:v>0.58424342471716761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AA-4ADF-AD89-A29F57D23EA7}"/>
            </c:ext>
          </c:extLst>
        </c:ser>
        <c:ser>
          <c:idx val="7"/>
          <c:order val="5"/>
          <c:tx>
            <c:strRef>
              <c:f>CL!$G$2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CL!$G$3:$G$23</c:f>
              <c:numCache>
                <c:formatCode>0.000</c:formatCode>
                <c:ptCount val="21"/>
                <c:pt idx="0">
                  <c:v>0.57299999999999995</c:v>
                </c:pt>
                <c:pt idx="1">
                  <c:v>0.48</c:v>
                </c:pt>
                <c:pt idx="2">
                  <c:v>0.30399999999999999</c:v>
                </c:pt>
                <c:pt idx="3">
                  <c:v>0.47799999999999998</c:v>
                </c:pt>
                <c:pt idx="4">
                  <c:v>0.53400000000000003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AA-4ADF-AD89-A29F57D23EA7}"/>
            </c:ext>
          </c:extLst>
        </c:ser>
        <c:ser>
          <c:idx val="8"/>
          <c:order val="6"/>
          <c:tx>
            <c:strRef>
              <c:f>CL!$H$2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CL!$H$3:$H$23</c:f>
              <c:numCache>
                <c:formatCode>0.000</c:formatCode>
                <c:ptCount val="21"/>
                <c:pt idx="0">
                  <c:v>0.438</c:v>
                </c:pt>
                <c:pt idx="1">
                  <c:v>0.46500000000000002</c:v>
                </c:pt>
                <c:pt idx="2">
                  <c:v>0.46400000000000002</c:v>
                </c:pt>
                <c:pt idx="3">
                  <c:v>0.38800000000000001</c:v>
                </c:pt>
                <c:pt idx="4">
                  <c:v>0.46899999999999997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7AA-4ADF-AD89-A29F57D23EA7}"/>
            </c:ext>
          </c:extLst>
        </c:ser>
        <c:ser>
          <c:idx val="3"/>
          <c:order val="7"/>
          <c:tx>
            <c:strRef>
              <c:f>CL!$I$2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CL!$I$3:$I$23</c:f>
              <c:numCache>
                <c:formatCode>0.000</c:formatCode>
                <c:ptCount val="21"/>
                <c:pt idx="1">
                  <c:v>0.42</c:v>
                </c:pt>
                <c:pt idx="2">
                  <c:v>0.48</c:v>
                </c:pt>
                <c:pt idx="3">
                  <c:v>0.46</c:v>
                </c:pt>
                <c:pt idx="4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7AA-4ADF-AD89-A29F57D23EA7}"/>
            </c:ext>
          </c:extLst>
        </c:ser>
        <c:ser>
          <c:idx val="14"/>
          <c:order val="8"/>
          <c:tx>
            <c:strRef>
              <c:f>CL!$J$2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CL!$J$3:$J$23</c:f>
              <c:numCache>
                <c:formatCode>0.000</c:formatCode>
                <c:ptCount val="21"/>
                <c:pt idx="1">
                  <c:v>0.65900000000000003</c:v>
                </c:pt>
                <c:pt idx="2">
                  <c:v>0.58299999999999996</c:v>
                </c:pt>
                <c:pt idx="3">
                  <c:v>0.38500000000000001</c:v>
                </c:pt>
                <c:pt idx="4">
                  <c:v>0.46700000000000003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7AA-4ADF-AD89-A29F57D23EA7}"/>
            </c:ext>
          </c:extLst>
        </c:ser>
        <c:ser>
          <c:idx val="9"/>
          <c:order val="9"/>
          <c:tx>
            <c:strRef>
              <c:f>CL!$K$2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CL!$K$3:$K$23</c:f>
              <c:numCache>
                <c:formatCode>0.000</c:formatCode>
                <c:ptCount val="21"/>
                <c:pt idx="0">
                  <c:v>0.43296885697597581</c:v>
                </c:pt>
                <c:pt idx="1">
                  <c:v>0.44503778335667721</c:v>
                </c:pt>
                <c:pt idx="2">
                  <c:v>0.4645711777707528</c:v>
                </c:pt>
                <c:pt idx="3">
                  <c:v>0.43596983331354378</c:v>
                </c:pt>
                <c:pt idx="4">
                  <c:v>0.5048833117623287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AA-4ADF-AD89-A29F57D23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822912"/>
        <c:axId val="330484736"/>
      </c:lineChart>
      <c:catAx>
        <c:axId val="326822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330484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048473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32682291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689659660312285"/>
          <c:y val="0.14754064832804992"/>
          <c:w val="0.16689659660311063"/>
          <c:h val="0.829508129665609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248297548980683E-2"/>
          <c:y val="0.10074895921079494"/>
          <c:w val="0.67449664429530265"/>
          <c:h val="0.67088884035816998"/>
        </c:manualLayout>
      </c:layout>
      <c:lineChart>
        <c:grouping val="standard"/>
        <c:varyColors val="0"/>
        <c:ser>
          <c:idx val="0"/>
          <c:order val="0"/>
          <c:tx>
            <c:strRef>
              <c:f>Ca!$B$2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Ca!$B$3:$B$23</c:f>
              <c:numCache>
                <c:formatCode>0.000</c:formatCode>
                <c:ptCount val="21"/>
                <c:pt idx="0">
                  <c:v>0.41253081955865506</c:v>
                </c:pt>
                <c:pt idx="1">
                  <c:v>0.68755492983193489</c:v>
                </c:pt>
                <c:pt idx="2">
                  <c:v>0.63484549173264071</c:v>
                </c:pt>
                <c:pt idx="3">
                  <c:v>0.52493781726634015</c:v>
                </c:pt>
                <c:pt idx="4">
                  <c:v>0.53976378298019023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4-4EFC-B2DB-61FB398C6C42}"/>
            </c:ext>
          </c:extLst>
        </c:ser>
        <c:ser>
          <c:idx val="1"/>
          <c:order val="1"/>
          <c:tx>
            <c:strRef>
              <c:f>Ca!$C$2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Ca!$C$3:$C$23</c:f>
              <c:numCache>
                <c:formatCode>0.000</c:formatCode>
                <c:ptCount val="21"/>
                <c:pt idx="0">
                  <c:v>1.3338967565965654</c:v>
                </c:pt>
                <c:pt idx="1">
                  <c:v>1.2035700069285598</c:v>
                </c:pt>
                <c:pt idx="2">
                  <c:v>0.69868845008800484</c:v>
                </c:pt>
                <c:pt idx="3">
                  <c:v>0.92009530108900961</c:v>
                </c:pt>
                <c:pt idx="4">
                  <c:v>0.79818208438902205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64-4EFC-B2DB-61FB398C6C42}"/>
            </c:ext>
          </c:extLst>
        </c:ser>
        <c:ser>
          <c:idx val="2"/>
          <c:order val="2"/>
          <c:tx>
            <c:strRef>
              <c:f>Ca!$D$2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Ca!$D$3:$D$23</c:f>
              <c:numCache>
                <c:formatCode>0.000</c:formatCode>
                <c:ptCount val="21"/>
                <c:pt idx="0">
                  <c:v>0.39307426619033498</c:v>
                </c:pt>
                <c:pt idx="1">
                  <c:v>0.7232140257071511</c:v>
                </c:pt>
                <c:pt idx="2">
                  <c:v>0.94133810378508398</c:v>
                </c:pt>
                <c:pt idx="3">
                  <c:v>0.66443140469959805</c:v>
                </c:pt>
                <c:pt idx="4">
                  <c:v>0.6731018598601276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64-4EFC-B2DB-61FB398C6C42}"/>
            </c:ext>
          </c:extLst>
        </c:ser>
        <c:ser>
          <c:idx val="4"/>
          <c:order val="3"/>
          <c:tx>
            <c:strRef>
              <c:f>Ca!$E$2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Ca!$E$3:$E$23</c:f>
              <c:numCache>
                <c:formatCode>0.000</c:formatCode>
                <c:ptCount val="21"/>
                <c:pt idx="0">
                  <c:v>0.68</c:v>
                </c:pt>
                <c:pt idx="1">
                  <c:v>0.56000000000000005</c:v>
                </c:pt>
                <c:pt idx="2">
                  <c:v>0.81</c:v>
                </c:pt>
                <c:pt idx="3">
                  <c:v>0.48</c:v>
                </c:pt>
                <c:pt idx="4">
                  <c:v>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64-4EFC-B2DB-61FB398C6C42}"/>
            </c:ext>
          </c:extLst>
        </c:ser>
        <c:ser>
          <c:idx val="6"/>
          <c:order val="4"/>
          <c:tx>
            <c:strRef>
              <c:f>Ca!$F$2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Ca!$F$3:$F$23</c:f>
              <c:numCache>
                <c:formatCode>0.000</c:formatCode>
                <c:ptCount val="21"/>
                <c:pt idx="0">
                  <c:v>0.72791142235443351</c:v>
                </c:pt>
                <c:pt idx="1">
                  <c:v>0.53770768337501429</c:v>
                </c:pt>
                <c:pt idx="2">
                  <c:v>0.76306487178404458</c:v>
                </c:pt>
                <c:pt idx="3">
                  <c:v>0.67671514254128473</c:v>
                </c:pt>
                <c:pt idx="4">
                  <c:v>0.52938324824829974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64-4EFC-B2DB-61FB398C6C42}"/>
            </c:ext>
          </c:extLst>
        </c:ser>
        <c:ser>
          <c:idx val="7"/>
          <c:order val="5"/>
          <c:tx>
            <c:strRef>
              <c:f>Ca!$G$2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Ca!$G$3:$G$23</c:f>
              <c:numCache>
                <c:formatCode>0.000</c:formatCode>
                <c:ptCount val="21"/>
                <c:pt idx="0">
                  <c:v>0.82599999999999996</c:v>
                </c:pt>
                <c:pt idx="1">
                  <c:v>1.0109999999999999</c:v>
                </c:pt>
                <c:pt idx="2">
                  <c:v>0.77500000000000002</c:v>
                </c:pt>
                <c:pt idx="3">
                  <c:v>0.75</c:v>
                </c:pt>
                <c:pt idx="4">
                  <c:v>0.79200000000000004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564-4EFC-B2DB-61FB398C6C42}"/>
            </c:ext>
          </c:extLst>
        </c:ser>
        <c:ser>
          <c:idx val="8"/>
          <c:order val="6"/>
          <c:tx>
            <c:strRef>
              <c:f>Ca!$H$2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Ca!$H$3:$H$23</c:f>
              <c:numCache>
                <c:formatCode>0.000</c:formatCode>
                <c:ptCount val="21"/>
                <c:pt idx="0">
                  <c:v>0.98299999999999998</c:v>
                </c:pt>
                <c:pt idx="1">
                  <c:v>0.96799999999999997</c:v>
                </c:pt>
                <c:pt idx="2">
                  <c:v>0.78300000000000003</c:v>
                </c:pt>
                <c:pt idx="3">
                  <c:v>0.79</c:v>
                </c:pt>
                <c:pt idx="4">
                  <c:v>0.80100000000000005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564-4EFC-B2DB-61FB398C6C42}"/>
            </c:ext>
          </c:extLst>
        </c:ser>
        <c:ser>
          <c:idx val="3"/>
          <c:order val="7"/>
          <c:tx>
            <c:strRef>
              <c:f>Ca!$I$2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Ca!$I$3:$I$23</c:f>
              <c:numCache>
                <c:formatCode>0.000</c:formatCode>
                <c:ptCount val="21"/>
                <c:pt idx="1">
                  <c:v>0.79</c:v>
                </c:pt>
                <c:pt idx="2">
                  <c:v>1.1000000000000001</c:v>
                </c:pt>
                <c:pt idx="3">
                  <c:v>0.82</c:v>
                </c:pt>
                <c:pt idx="4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564-4EFC-B2DB-61FB398C6C42}"/>
            </c:ext>
          </c:extLst>
        </c:ser>
        <c:ser>
          <c:idx val="14"/>
          <c:order val="8"/>
          <c:tx>
            <c:strRef>
              <c:f>Ca!$J$2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Ca!$J$3:$J$23</c:f>
              <c:numCache>
                <c:formatCode>0.000</c:formatCode>
                <c:ptCount val="21"/>
                <c:pt idx="1">
                  <c:v>0.83299999999999996</c:v>
                </c:pt>
                <c:pt idx="2">
                  <c:v>1.27</c:v>
                </c:pt>
                <c:pt idx="3">
                  <c:v>1.3779999999999999</c:v>
                </c:pt>
                <c:pt idx="4">
                  <c:v>0.54100000000000004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564-4EFC-B2DB-61FB398C6C42}"/>
            </c:ext>
          </c:extLst>
        </c:ser>
        <c:ser>
          <c:idx val="9"/>
          <c:order val="9"/>
          <c:tx>
            <c:strRef>
              <c:f>Ca!$K$2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Ca!$K$3:$K$23</c:f>
              <c:numCache>
                <c:formatCode>0.000</c:formatCode>
                <c:ptCount val="21"/>
                <c:pt idx="0">
                  <c:v>0.76520189495714119</c:v>
                </c:pt>
                <c:pt idx="1">
                  <c:v>0.81267184953807337</c:v>
                </c:pt>
                <c:pt idx="2">
                  <c:v>0.86399299082108605</c:v>
                </c:pt>
                <c:pt idx="3">
                  <c:v>0.77824218506624809</c:v>
                </c:pt>
                <c:pt idx="4">
                  <c:v>0.78382566394195996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564-4EFC-B2DB-61FB398C6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41696"/>
        <c:axId val="22943616"/>
      </c:lineChart>
      <c:catAx>
        <c:axId val="22941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2943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94361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294169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283478602607862"/>
          <c:y val="0.14754087777862721"/>
          <c:w val="0.16443864303058353"/>
          <c:h val="0.82950810760305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378685220816895E-2"/>
          <c:y val="0.10924392160402771"/>
          <c:w val="0.66723315075965517"/>
          <c:h val="0.67227028679402501"/>
        </c:manualLayout>
      </c:layout>
      <c:lineChart>
        <c:grouping val="standard"/>
        <c:varyColors val="0"/>
        <c:ser>
          <c:idx val="0"/>
          <c:order val="0"/>
          <c:tx>
            <c:strRef>
              <c:f>GLU!$B$2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GLU!$B$3:$B$23</c:f>
              <c:numCache>
                <c:formatCode>0.000</c:formatCode>
                <c:ptCount val="21"/>
                <c:pt idx="0">
                  <c:v>0.43413112576266261</c:v>
                </c:pt>
                <c:pt idx="1">
                  <c:v>0.35351561858457442</c:v>
                </c:pt>
                <c:pt idx="2">
                  <c:v>0.37096200125871132</c:v>
                </c:pt>
                <c:pt idx="3">
                  <c:v>0.37052830531967645</c:v>
                </c:pt>
                <c:pt idx="4">
                  <c:v>0.36660208165144076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86-4AB8-8CDF-E4948AC9C547}"/>
            </c:ext>
          </c:extLst>
        </c:ser>
        <c:ser>
          <c:idx val="1"/>
          <c:order val="1"/>
          <c:tx>
            <c:strRef>
              <c:f>GLU!$C$2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GLU!$C$3:$C$23</c:f>
              <c:numCache>
                <c:formatCode>0.000</c:formatCode>
                <c:ptCount val="21"/>
                <c:pt idx="0">
                  <c:v>0.43173531223904593</c:v>
                </c:pt>
                <c:pt idx="1">
                  <c:v>0.55814542353065499</c:v>
                </c:pt>
                <c:pt idx="2">
                  <c:v>0.80315826193950035</c:v>
                </c:pt>
                <c:pt idx="3">
                  <c:v>0.43298790135287996</c:v>
                </c:pt>
                <c:pt idx="4">
                  <c:v>0.42275000080615788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86-4AB8-8CDF-E4948AC9C547}"/>
            </c:ext>
          </c:extLst>
        </c:ser>
        <c:ser>
          <c:idx val="2"/>
          <c:order val="2"/>
          <c:tx>
            <c:strRef>
              <c:f>GLU!$D$2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GLU!$D$3:$D$23</c:f>
              <c:numCache>
                <c:formatCode>0.000</c:formatCode>
                <c:ptCount val="21"/>
                <c:pt idx="0">
                  <c:v>0.26750252761360299</c:v>
                </c:pt>
                <c:pt idx="1">
                  <c:v>0.27285708281320459</c:v>
                </c:pt>
                <c:pt idx="2">
                  <c:v>0.369540006095392</c:v>
                </c:pt>
                <c:pt idx="3">
                  <c:v>0.27935907816040501</c:v>
                </c:pt>
                <c:pt idx="4">
                  <c:v>0.30712684700408294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86-4AB8-8CDF-E4948AC9C547}"/>
            </c:ext>
          </c:extLst>
        </c:ser>
        <c:ser>
          <c:idx val="4"/>
          <c:order val="3"/>
          <c:tx>
            <c:strRef>
              <c:f>GLU!$E$2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GLU!$E$3:$E$23</c:f>
              <c:numCache>
                <c:formatCode>0.000</c:formatCode>
                <c:ptCount val="21"/>
                <c:pt idx="0">
                  <c:v>0.65</c:v>
                </c:pt>
                <c:pt idx="1">
                  <c:v>0.38</c:v>
                </c:pt>
                <c:pt idx="2">
                  <c:v>0.44</c:v>
                </c:pt>
                <c:pt idx="3">
                  <c:v>0.32</c:v>
                </c:pt>
                <c:pt idx="4">
                  <c:v>0.41000000000000003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86-4AB8-8CDF-E4948AC9C547}"/>
            </c:ext>
          </c:extLst>
        </c:ser>
        <c:ser>
          <c:idx val="6"/>
          <c:order val="4"/>
          <c:tx>
            <c:strRef>
              <c:f>GLU!$F$2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GLU!$F$3:$F$23</c:f>
              <c:numCache>
                <c:formatCode>0.000</c:formatCode>
                <c:ptCount val="21"/>
                <c:pt idx="0">
                  <c:v>0.42567205765346322</c:v>
                </c:pt>
                <c:pt idx="1">
                  <c:v>0.34243422550304531</c:v>
                </c:pt>
                <c:pt idx="2">
                  <c:v>0.49833618816265934</c:v>
                </c:pt>
                <c:pt idx="3">
                  <c:v>0.45443997004789882</c:v>
                </c:pt>
                <c:pt idx="4">
                  <c:v>0.35812561731203785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86-4AB8-8CDF-E4948AC9C547}"/>
            </c:ext>
          </c:extLst>
        </c:ser>
        <c:ser>
          <c:idx val="7"/>
          <c:order val="5"/>
          <c:tx>
            <c:strRef>
              <c:f>GLU!$G$2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GLU!$G$3:$G$23</c:f>
              <c:numCache>
                <c:formatCode>0.000</c:formatCode>
                <c:ptCount val="21"/>
                <c:pt idx="0">
                  <c:v>0.503</c:v>
                </c:pt>
                <c:pt idx="1">
                  <c:v>0.77100000000000002</c:v>
                </c:pt>
                <c:pt idx="2">
                  <c:v>0.51</c:v>
                </c:pt>
                <c:pt idx="3">
                  <c:v>0.69099999999999995</c:v>
                </c:pt>
                <c:pt idx="4">
                  <c:v>0.60499999999999998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F86-4AB8-8CDF-E4948AC9C547}"/>
            </c:ext>
          </c:extLst>
        </c:ser>
        <c:ser>
          <c:idx val="8"/>
          <c:order val="6"/>
          <c:tx>
            <c:strRef>
              <c:f>GLU!$H$2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GLU!$H$3:$H$23</c:f>
              <c:numCache>
                <c:formatCode>0.000</c:formatCode>
                <c:ptCount val="21"/>
                <c:pt idx="0">
                  <c:v>0.58099999999999996</c:v>
                </c:pt>
                <c:pt idx="1">
                  <c:v>0.626</c:v>
                </c:pt>
                <c:pt idx="2">
                  <c:v>0.64</c:v>
                </c:pt>
                <c:pt idx="3">
                  <c:v>0.59099999999999997</c:v>
                </c:pt>
                <c:pt idx="4">
                  <c:v>0.74099999999999999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F86-4AB8-8CDF-E4948AC9C547}"/>
            </c:ext>
          </c:extLst>
        </c:ser>
        <c:ser>
          <c:idx val="3"/>
          <c:order val="7"/>
          <c:tx>
            <c:strRef>
              <c:f>GLU!$I$2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GLU!$I$3:$I$23</c:f>
              <c:numCache>
                <c:formatCode>0.000</c:formatCode>
                <c:ptCount val="21"/>
                <c:pt idx="1">
                  <c:v>0.38</c:v>
                </c:pt>
                <c:pt idx="2">
                  <c:v>0.44</c:v>
                </c:pt>
                <c:pt idx="3">
                  <c:v>0.74</c:v>
                </c:pt>
                <c:pt idx="4">
                  <c:v>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F86-4AB8-8CDF-E4948AC9C547}"/>
            </c:ext>
          </c:extLst>
        </c:ser>
        <c:ser>
          <c:idx val="14"/>
          <c:order val="8"/>
          <c:tx>
            <c:strRef>
              <c:f>GLU!$J$2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GLU!$J$3:$J$23</c:f>
              <c:numCache>
                <c:formatCode>0.000</c:formatCode>
                <c:ptCount val="21"/>
                <c:pt idx="1">
                  <c:v>0.76800000000000002</c:v>
                </c:pt>
                <c:pt idx="2">
                  <c:v>0.70199999999999996</c:v>
                </c:pt>
                <c:pt idx="3">
                  <c:v>0.82899999999999996</c:v>
                </c:pt>
                <c:pt idx="4">
                  <c:v>0.47099999999999997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F86-4AB8-8CDF-E4948AC9C547}"/>
            </c:ext>
          </c:extLst>
        </c:ser>
        <c:ser>
          <c:idx val="9"/>
          <c:order val="9"/>
          <c:tx>
            <c:strRef>
              <c:f>GLU!$K$2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GLU!$A$3:$A$23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GLU!$K$3:$K$23</c:f>
              <c:numCache>
                <c:formatCode>0.000</c:formatCode>
                <c:ptCount val="21"/>
                <c:pt idx="0">
                  <c:v>0.4704344318955393</c:v>
                </c:pt>
                <c:pt idx="1">
                  <c:v>0.49466137227016432</c:v>
                </c:pt>
                <c:pt idx="2">
                  <c:v>0.53044405082847357</c:v>
                </c:pt>
                <c:pt idx="3">
                  <c:v>0.52314613943120669</c:v>
                </c:pt>
                <c:pt idx="4">
                  <c:v>0.45240050519707992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F86-4AB8-8CDF-E4948AC9C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97632"/>
        <c:axId val="22999808"/>
      </c:lineChart>
      <c:catAx>
        <c:axId val="229976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2999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99980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299763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54658087093952"/>
          <c:y val="0.14098360655737999"/>
          <c:w val="0.19153077639488567"/>
          <c:h val="0.839344262295092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69776276478525E-2"/>
          <c:y val="0.10526336598432356"/>
          <c:w val="0.67190341388426245"/>
          <c:h val="0.6761146968993188"/>
        </c:manualLayout>
      </c:layout>
      <c:lineChart>
        <c:grouping val="standard"/>
        <c:varyColors val="0"/>
        <c:ser>
          <c:idx val="0"/>
          <c:order val="0"/>
          <c:tx>
            <c:strRef>
              <c:f>TCH!$B$2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TCH!$B$3:$B$23</c:f>
              <c:numCache>
                <c:formatCode>0.000</c:formatCode>
                <c:ptCount val="21"/>
                <c:pt idx="0">
                  <c:v>0.34929840861438693</c:v>
                </c:pt>
                <c:pt idx="1">
                  <c:v>0.35657241639357473</c:v>
                </c:pt>
                <c:pt idx="2">
                  <c:v>0.46773122747293272</c:v>
                </c:pt>
                <c:pt idx="3">
                  <c:v>0.30905158839604818</c:v>
                </c:pt>
                <c:pt idx="4">
                  <c:v>0.15533643469953387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9-41B8-82E1-D8CFE297AF0B}"/>
            </c:ext>
          </c:extLst>
        </c:ser>
        <c:ser>
          <c:idx val="1"/>
          <c:order val="1"/>
          <c:tx>
            <c:strRef>
              <c:f>TCH!$C$2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TCH!$C$3:$C$23</c:f>
              <c:numCache>
                <c:formatCode>0.000</c:formatCode>
                <c:ptCount val="21"/>
                <c:pt idx="0">
                  <c:v>0.48489107106946011</c:v>
                </c:pt>
                <c:pt idx="1">
                  <c:v>0.40629744740016527</c:v>
                </c:pt>
                <c:pt idx="2">
                  <c:v>0.55235318960894086</c:v>
                </c:pt>
                <c:pt idx="3">
                  <c:v>0.49076292783703018</c:v>
                </c:pt>
                <c:pt idx="4">
                  <c:v>0.80360173863333295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9-41B8-82E1-D8CFE297AF0B}"/>
            </c:ext>
          </c:extLst>
        </c:ser>
        <c:ser>
          <c:idx val="2"/>
          <c:order val="2"/>
          <c:tx>
            <c:strRef>
              <c:f>TCH!$D$2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TCH!$D$3:$D$23</c:f>
              <c:numCache>
                <c:formatCode>0.000</c:formatCode>
                <c:ptCount val="21"/>
                <c:pt idx="0">
                  <c:v>0.32496465261140001</c:v>
                </c:pt>
                <c:pt idx="1">
                  <c:v>0.25192820983240538</c:v>
                </c:pt>
                <c:pt idx="2">
                  <c:v>0.62215371104323003</c:v>
                </c:pt>
                <c:pt idx="3">
                  <c:v>0.34810713226926798</c:v>
                </c:pt>
                <c:pt idx="4">
                  <c:v>0.39584681852657189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9-41B8-82E1-D8CFE297AF0B}"/>
            </c:ext>
          </c:extLst>
        </c:ser>
        <c:ser>
          <c:idx val="4"/>
          <c:order val="3"/>
          <c:tx>
            <c:strRef>
              <c:f>TCH!$E$2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TCH!$E$3:$E$23</c:f>
              <c:numCache>
                <c:formatCode>0.000</c:formatCode>
                <c:ptCount val="21"/>
                <c:pt idx="0">
                  <c:v>0.6</c:v>
                </c:pt>
                <c:pt idx="1">
                  <c:v>0.46</c:v>
                </c:pt>
                <c:pt idx="2">
                  <c:v>0.67</c:v>
                </c:pt>
                <c:pt idx="3">
                  <c:v>0.44</c:v>
                </c:pt>
                <c:pt idx="4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9-41B8-82E1-D8CFE297AF0B}"/>
            </c:ext>
          </c:extLst>
        </c:ser>
        <c:ser>
          <c:idx val="6"/>
          <c:order val="4"/>
          <c:tx>
            <c:strRef>
              <c:f>TCH!$F$2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TCH!$F$3:$F$23</c:f>
              <c:numCache>
                <c:formatCode>0.000</c:formatCode>
                <c:ptCount val="21"/>
                <c:pt idx="0">
                  <c:v>0.6963018321884934</c:v>
                </c:pt>
                <c:pt idx="1">
                  <c:v>0.33450075249065847</c:v>
                </c:pt>
                <c:pt idx="2">
                  <c:v>0.21881516764453171</c:v>
                </c:pt>
                <c:pt idx="3">
                  <c:v>0.28919154807351471</c:v>
                </c:pt>
                <c:pt idx="4">
                  <c:v>0.31118924481937299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79-41B8-82E1-D8CFE297AF0B}"/>
            </c:ext>
          </c:extLst>
        </c:ser>
        <c:ser>
          <c:idx val="7"/>
          <c:order val="5"/>
          <c:tx>
            <c:strRef>
              <c:f>TCH!$G$2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TCH!$G$3:$G$23</c:f>
              <c:numCache>
                <c:formatCode>0.000</c:formatCode>
                <c:ptCount val="21"/>
                <c:pt idx="0">
                  <c:v>0.86899999999999999</c:v>
                </c:pt>
                <c:pt idx="1">
                  <c:v>0.82899999999999996</c:v>
                </c:pt>
                <c:pt idx="2">
                  <c:v>0.80100000000000005</c:v>
                </c:pt>
                <c:pt idx="3">
                  <c:v>0.94199999999999995</c:v>
                </c:pt>
                <c:pt idx="4">
                  <c:v>0.71899999999999997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C79-41B8-82E1-D8CFE297AF0B}"/>
            </c:ext>
          </c:extLst>
        </c:ser>
        <c:ser>
          <c:idx val="8"/>
          <c:order val="6"/>
          <c:tx>
            <c:strRef>
              <c:f>TCH!$H$2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TCH!$H$3:$H$23</c:f>
              <c:numCache>
                <c:formatCode>0.000</c:formatCode>
                <c:ptCount val="21"/>
                <c:pt idx="0">
                  <c:v>0.51100000000000001</c:v>
                </c:pt>
                <c:pt idx="1">
                  <c:v>0.41899999999999998</c:v>
                </c:pt>
                <c:pt idx="2">
                  <c:v>0.53100000000000003</c:v>
                </c:pt>
                <c:pt idx="3">
                  <c:v>0.52800000000000002</c:v>
                </c:pt>
                <c:pt idx="4">
                  <c:v>0.59199999999999997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C79-41B8-82E1-D8CFE297AF0B}"/>
            </c:ext>
          </c:extLst>
        </c:ser>
        <c:ser>
          <c:idx val="3"/>
          <c:order val="7"/>
          <c:tx>
            <c:strRef>
              <c:f>TCH!$I$2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TCH!$I$3:$I$23</c:f>
              <c:numCache>
                <c:formatCode>0.000</c:formatCode>
                <c:ptCount val="21"/>
                <c:pt idx="1">
                  <c:v>0.37</c:v>
                </c:pt>
                <c:pt idx="2">
                  <c:v>0.28000000000000003</c:v>
                </c:pt>
                <c:pt idx="3">
                  <c:v>0.48</c:v>
                </c:pt>
                <c:pt idx="4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C79-41B8-82E1-D8CFE297AF0B}"/>
            </c:ext>
          </c:extLst>
        </c:ser>
        <c:ser>
          <c:idx val="14"/>
          <c:order val="8"/>
          <c:tx>
            <c:strRef>
              <c:f>TCH!$J$2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TCH!$J$3:$J$23</c:f>
              <c:numCache>
                <c:formatCode>0.000</c:formatCode>
                <c:ptCount val="21"/>
                <c:pt idx="1">
                  <c:v>0.56399999999999995</c:v>
                </c:pt>
                <c:pt idx="2">
                  <c:v>0.68700000000000006</c:v>
                </c:pt>
                <c:pt idx="3">
                  <c:v>0.77300000000000002</c:v>
                </c:pt>
                <c:pt idx="4">
                  <c:v>0.73199999999999998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C79-41B8-82E1-D8CFE297AF0B}"/>
            </c:ext>
          </c:extLst>
        </c:ser>
        <c:ser>
          <c:idx val="9"/>
          <c:order val="9"/>
          <c:tx>
            <c:strRef>
              <c:f>TCH!$K$2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TCH!$A$3:$A$23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TCH!$K$3:$K$23</c:f>
              <c:numCache>
                <c:formatCode>0.000</c:formatCode>
                <c:ptCount val="21"/>
                <c:pt idx="0">
                  <c:v>0.54792228064053439</c:v>
                </c:pt>
                <c:pt idx="1">
                  <c:v>0.44347764734631157</c:v>
                </c:pt>
                <c:pt idx="2">
                  <c:v>0.53667258841884846</c:v>
                </c:pt>
                <c:pt idx="3">
                  <c:v>0.51112368850842893</c:v>
                </c:pt>
                <c:pt idx="4">
                  <c:v>0.49210824851986801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C79-41B8-82E1-D8CFE297A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6960"/>
        <c:axId val="23018880"/>
      </c:lineChart>
      <c:catAx>
        <c:axId val="230169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018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01888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01696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058556831994666"/>
          <c:y val="0.13522046421313325"/>
          <c:w val="0.16713107662654667"/>
          <c:h val="0.808178773891508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657342657344779E-2"/>
          <c:y val="9.8113388328030265E-2"/>
          <c:w val="0.6643356643356646"/>
          <c:h val="0.70188808573128958"/>
        </c:manualLayout>
      </c:layout>
      <c:lineChart>
        <c:grouping val="standard"/>
        <c:varyColors val="0"/>
        <c:ser>
          <c:idx val="1"/>
          <c:order val="0"/>
          <c:tx>
            <c:strRef>
              <c:f>TG!$B$2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TG!$B$3:$B$23</c:f>
              <c:numCache>
                <c:formatCode>0.000</c:formatCode>
                <c:ptCount val="21"/>
                <c:pt idx="0">
                  <c:v>1.0896982823269281</c:v>
                </c:pt>
                <c:pt idx="1">
                  <c:v>0.92805331990146578</c:v>
                </c:pt>
                <c:pt idx="2">
                  <c:v>1.0013002588930198</c:v>
                </c:pt>
                <c:pt idx="3">
                  <c:v>0.42229801274783563</c:v>
                </c:pt>
                <c:pt idx="4">
                  <c:v>0.58184027528458637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02-4087-A545-9CE719F11A6F}"/>
            </c:ext>
          </c:extLst>
        </c:ser>
        <c:ser>
          <c:idx val="2"/>
          <c:order val="1"/>
          <c:tx>
            <c:strRef>
              <c:f>TG!$C$2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TG!$C$3:$C$23</c:f>
              <c:numCache>
                <c:formatCode>0.000</c:formatCode>
                <c:ptCount val="21"/>
                <c:pt idx="0">
                  <c:v>0.97020808715970841</c:v>
                </c:pt>
                <c:pt idx="1">
                  <c:v>2.0549169950681541</c:v>
                </c:pt>
                <c:pt idx="2">
                  <c:v>1.4318842213475858</c:v>
                </c:pt>
                <c:pt idx="3">
                  <c:v>1.0268711598611979</c:v>
                </c:pt>
                <c:pt idx="4">
                  <c:v>1.4551562104548774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02-4087-A545-9CE719F11A6F}"/>
            </c:ext>
          </c:extLst>
        </c:ser>
        <c:ser>
          <c:idx val="4"/>
          <c:order val="2"/>
          <c:tx>
            <c:strRef>
              <c:f>TG!$D$2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TG!$D$3:$D$23</c:f>
              <c:numCache>
                <c:formatCode>0.000</c:formatCode>
                <c:ptCount val="21"/>
                <c:pt idx="0">
                  <c:v>0.85853330229415703</c:v>
                </c:pt>
                <c:pt idx="1">
                  <c:v>0.5743752238929829</c:v>
                </c:pt>
                <c:pt idx="2">
                  <c:v>0.53587655212760699</c:v>
                </c:pt>
                <c:pt idx="3">
                  <c:v>0.66790801920241205</c:v>
                </c:pt>
                <c:pt idx="4">
                  <c:v>0.79696968607927665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02-4087-A545-9CE719F11A6F}"/>
            </c:ext>
          </c:extLst>
        </c:ser>
        <c:ser>
          <c:idx val="5"/>
          <c:order val="3"/>
          <c:tx>
            <c:strRef>
              <c:f>TG!$E$2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TG!$E$3:$E$23</c:f>
              <c:numCache>
                <c:formatCode>0.000</c:formatCode>
                <c:ptCount val="21"/>
                <c:pt idx="0">
                  <c:v>1</c:v>
                </c:pt>
                <c:pt idx="1">
                  <c:v>0.99</c:v>
                </c:pt>
                <c:pt idx="2">
                  <c:v>1.1399999999999999</c:v>
                </c:pt>
                <c:pt idx="3">
                  <c:v>0.6</c:v>
                </c:pt>
                <c:pt idx="4">
                  <c:v>1.1900000000000002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02-4087-A545-9CE719F11A6F}"/>
            </c:ext>
          </c:extLst>
        </c:ser>
        <c:ser>
          <c:idx val="7"/>
          <c:order val="4"/>
          <c:tx>
            <c:strRef>
              <c:f>TG!$F$2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TG!$F$3:$F$23</c:f>
              <c:numCache>
                <c:formatCode>0.000</c:formatCode>
                <c:ptCount val="21"/>
                <c:pt idx="0">
                  <c:v>0.46253469010175763</c:v>
                </c:pt>
                <c:pt idx="1">
                  <c:v>0.94117524665104435</c:v>
                </c:pt>
                <c:pt idx="2">
                  <c:v>0.77782771318945176</c:v>
                </c:pt>
                <c:pt idx="3">
                  <c:v>0.63970579079099021</c:v>
                </c:pt>
                <c:pt idx="4">
                  <c:v>0.88173391849447247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02-4087-A545-9CE719F11A6F}"/>
            </c:ext>
          </c:extLst>
        </c:ser>
        <c:ser>
          <c:idx val="8"/>
          <c:order val="5"/>
          <c:tx>
            <c:strRef>
              <c:f>TG!$G$2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TG!$G$3:$G$23</c:f>
              <c:numCache>
                <c:formatCode>0.000</c:formatCode>
                <c:ptCount val="21"/>
                <c:pt idx="0">
                  <c:v>1.246</c:v>
                </c:pt>
                <c:pt idx="1">
                  <c:v>1.3520000000000001</c:v>
                </c:pt>
                <c:pt idx="2">
                  <c:v>1.2509999999999999</c:v>
                </c:pt>
                <c:pt idx="3">
                  <c:v>1.61</c:v>
                </c:pt>
                <c:pt idx="4">
                  <c:v>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D02-4087-A545-9CE719F11A6F}"/>
            </c:ext>
          </c:extLst>
        </c:ser>
        <c:ser>
          <c:idx val="3"/>
          <c:order val="6"/>
          <c:tx>
            <c:strRef>
              <c:f>TG!$H$2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TG!$H$3:$H$23</c:f>
              <c:numCache>
                <c:formatCode>0.000</c:formatCode>
                <c:ptCount val="21"/>
                <c:pt idx="0">
                  <c:v>1.214</c:v>
                </c:pt>
                <c:pt idx="1">
                  <c:v>1.0920000000000001</c:v>
                </c:pt>
                <c:pt idx="2">
                  <c:v>1.0780000000000001</c:v>
                </c:pt>
                <c:pt idx="3">
                  <c:v>0.81</c:v>
                </c:pt>
                <c:pt idx="4">
                  <c:v>0.93600000000000005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02-4087-A545-9CE719F11A6F}"/>
            </c:ext>
          </c:extLst>
        </c:ser>
        <c:ser>
          <c:idx val="14"/>
          <c:order val="7"/>
          <c:tx>
            <c:strRef>
              <c:f>TG!$I$2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TG!$I$3:$I$23</c:f>
              <c:numCache>
                <c:formatCode>0.000</c:formatCode>
                <c:ptCount val="21"/>
                <c:pt idx="1">
                  <c:v>1.02</c:v>
                </c:pt>
                <c:pt idx="2">
                  <c:v>0.57999999999999996</c:v>
                </c:pt>
                <c:pt idx="3">
                  <c:v>1.1000000000000001</c:v>
                </c:pt>
                <c:pt idx="4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D02-4087-A545-9CE719F11A6F}"/>
            </c:ext>
          </c:extLst>
        </c:ser>
        <c:ser>
          <c:idx val="0"/>
          <c:order val="8"/>
          <c:tx>
            <c:strRef>
              <c:f>TG!$J$2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TG!$J$3:$J$23</c:f>
              <c:numCache>
                <c:formatCode>0.000</c:formatCode>
                <c:ptCount val="21"/>
                <c:pt idx="1">
                  <c:v>1.4419999999999999</c:v>
                </c:pt>
                <c:pt idx="2">
                  <c:v>1.9990000000000001</c:v>
                </c:pt>
                <c:pt idx="3">
                  <c:v>1.536</c:v>
                </c:pt>
                <c:pt idx="4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D02-4087-A545-9CE719F11A6F}"/>
            </c:ext>
          </c:extLst>
        </c:ser>
        <c:ser>
          <c:idx val="10"/>
          <c:order val="9"/>
          <c:tx>
            <c:strRef>
              <c:f>TG!$K$2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TG!$K$3:$K$23</c:f>
              <c:numCache>
                <c:formatCode>0.000</c:formatCode>
                <c:ptCount val="21"/>
                <c:pt idx="0">
                  <c:v>0.97728205169750737</c:v>
                </c:pt>
                <c:pt idx="1">
                  <c:v>1.154946753945961</c:v>
                </c:pt>
                <c:pt idx="2">
                  <c:v>1.0883209717286293</c:v>
                </c:pt>
                <c:pt idx="3">
                  <c:v>0.93475366473360388</c:v>
                </c:pt>
                <c:pt idx="4">
                  <c:v>1.0379666767014681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D02-4087-A545-9CE719F11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53792"/>
        <c:axId val="23955712"/>
      </c:lineChart>
      <c:catAx>
        <c:axId val="23953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955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5571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95379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406427273520062"/>
          <c:y val="0.12903216748482621"/>
          <c:w val="0.20079617684282319"/>
          <c:h val="0.86358224638880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323635983225974E-2"/>
          <c:y val="0.10138336659128705"/>
          <c:w val="0.67682006930135263"/>
          <c:h val="0.70300751879699253"/>
        </c:manualLayout>
      </c:layout>
      <c:lineChart>
        <c:grouping val="standard"/>
        <c:varyColors val="0"/>
        <c:ser>
          <c:idx val="1"/>
          <c:order val="0"/>
          <c:tx>
            <c:strRef>
              <c:f>HDL!$B$2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HDL!$B$3:$B$23</c:f>
              <c:numCache>
                <c:formatCode>0.000</c:formatCode>
                <c:ptCount val="21"/>
                <c:pt idx="0">
                  <c:v>0.44499184525159169</c:v>
                </c:pt>
                <c:pt idx="1">
                  <c:v>0.25777818215903003</c:v>
                </c:pt>
                <c:pt idx="2">
                  <c:v>0.40652729970509238</c:v>
                </c:pt>
                <c:pt idx="3">
                  <c:v>0.40323880806137807</c:v>
                </c:pt>
                <c:pt idx="4">
                  <c:v>0.37919169307727973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A-4B1E-B833-7881EF42FA07}"/>
            </c:ext>
          </c:extLst>
        </c:ser>
        <c:ser>
          <c:idx val="2"/>
          <c:order val="1"/>
          <c:tx>
            <c:strRef>
              <c:f>HDL!$C$2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HDL!$C$3:$C$23</c:f>
              <c:numCache>
                <c:formatCode>0.000</c:formatCode>
                <c:ptCount val="21"/>
                <c:pt idx="0">
                  <c:v>0.76222270610638709</c:v>
                </c:pt>
                <c:pt idx="1">
                  <c:v>1.2495822931622891</c:v>
                </c:pt>
                <c:pt idx="2">
                  <c:v>0.73365272898224809</c:v>
                </c:pt>
                <c:pt idx="3">
                  <c:v>1.3466019686068527</c:v>
                </c:pt>
                <c:pt idx="4">
                  <c:v>0.68356287704051066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A-4B1E-B833-7881EF42FA07}"/>
            </c:ext>
          </c:extLst>
        </c:ser>
        <c:ser>
          <c:idx val="4"/>
          <c:order val="2"/>
          <c:tx>
            <c:strRef>
              <c:f>HDL!$D$2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HDL!$D$3:$D$23</c:f>
              <c:numCache>
                <c:formatCode>0.000</c:formatCode>
                <c:ptCount val="21"/>
                <c:pt idx="0">
                  <c:v>0.569927029202277</c:v>
                </c:pt>
                <c:pt idx="1">
                  <c:v>0.5985343539939515</c:v>
                </c:pt>
                <c:pt idx="2">
                  <c:v>0.52676910182115599</c:v>
                </c:pt>
                <c:pt idx="3">
                  <c:v>0.65382176846888995</c:v>
                </c:pt>
                <c:pt idx="4">
                  <c:v>0.5340717249769954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CA-4B1E-B833-7881EF42FA07}"/>
            </c:ext>
          </c:extLst>
        </c:ser>
        <c:ser>
          <c:idx val="5"/>
          <c:order val="3"/>
          <c:tx>
            <c:strRef>
              <c:f>HDL!$E$2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HDL!$E$3:$E$23</c:f>
              <c:numCache>
                <c:formatCode>0.000</c:formatCode>
                <c:ptCount val="21"/>
                <c:pt idx="0">
                  <c:v>0.82</c:v>
                </c:pt>
                <c:pt idx="1">
                  <c:v>0.38</c:v>
                </c:pt>
                <c:pt idx="2">
                  <c:v>0.75</c:v>
                </c:pt>
                <c:pt idx="3">
                  <c:v>0.48</c:v>
                </c:pt>
                <c:pt idx="4">
                  <c:v>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CA-4B1E-B833-7881EF42FA07}"/>
            </c:ext>
          </c:extLst>
        </c:ser>
        <c:ser>
          <c:idx val="7"/>
          <c:order val="4"/>
          <c:tx>
            <c:strRef>
              <c:f>HDL!$F$2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HDL!$F$3:$F$23</c:f>
              <c:numCache>
                <c:formatCode>0.000</c:formatCode>
                <c:ptCount val="21"/>
                <c:pt idx="0">
                  <c:v>0.34285714285714231</c:v>
                </c:pt>
                <c:pt idx="1">
                  <c:v>0.47679993088377548</c:v>
                </c:pt>
                <c:pt idx="2">
                  <c:v>0.51964462181346815</c:v>
                </c:pt>
                <c:pt idx="3">
                  <c:v>0.702438919208205</c:v>
                </c:pt>
                <c:pt idx="4">
                  <c:v>0.49230686141963848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CA-4B1E-B833-7881EF42FA07}"/>
            </c:ext>
          </c:extLst>
        </c:ser>
        <c:ser>
          <c:idx val="8"/>
          <c:order val="5"/>
          <c:tx>
            <c:strRef>
              <c:f>HDL!$G$2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HDL!$G$3:$G$23</c:f>
              <c:numCache>
                <c:formatCode>0.000</c:formatCode>
                <c:ptCount val="21"/>
                <c:pt idx="0">
                  <c:v>2.0190000000000001</c:v>
                </c:pt>
                <c:pt idx="1">
                  <c:v>1.2470000000000001</c:v>
                </c:pt>
                <c:pt idx="2">
                  <c:v>1.038</c:v>
                </c:pt>
                <c:pt idx="3">
                  <c:v>1.8280000000000001</c:v>
                </c:pt>
                <c:pt idx="4">
                  <c:v>1.0880000000000001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FCA-4B1E-B833-7881EF42FA07}"/>
            </c:ext>
          </c:extLst>
        </c:ser>
        <c:ser>
          <c:idx val="3"/>
          <c:order val="6"/>
          <c:tx>
            <c:strRef>
              <c:f>HDL!$H$2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HDL!$H$3:$H$23</c:f>
              <c:numCache>
                <c:formatCode>0.000</c:formatCode>
                <c:ptCount val="21"/>
                <c:pt idx="0">
                  <c:v>1.4970000000000001</c:v>
                </c:pt>
                <c:pt idx="1">
                  <c:v>1.1659999999999999</c:v>
                </c:pt>
                <c:pt idx="2">
                  <c:v>1.149</c:v>
                </c:pt>
                <c:pt idx="3">
                  <c:v>1.234</c:v>
                </c:pt>
                <c:pt idx="4">
                  <c:v>1.2470000000000001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FCA-4B1E-B833-7881EF42FA07}"/>
            </c:ext>
          </c:extLst>
        </c:ser>
        <c:ser>
          <c:idx val="14"/>
          <c:order val="7"/>
          <c:tx>
            <c:strRef>
              <c:f>HDL!$I$2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HDL!$I$3:$I$23</c:f>
              <c:numCache>
                <c:formatCode>0.000</c:formatCode>
                <c:ptCount val="21"/>
                <c:pt idx="1">
                  <c:v>1.02</c:v>
                </c:pt>
                <c:pt idx="2">
                  <c:v>0.52</c:v>
                </c:pt>
                <c:pt idx="3">
                  <c:v>1.59</c:v>
                </c:pt>
                <c:pt idx="4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FCA-4B1E-B833-7881EF42FA07}"/>
            </c:ext>
          </c:extLst>
        </c:ser>
        <c:ser>
          <c:idx val="9"/>
          <c:order val="8"/>
          <c:tx>
            <c:strRef>
              <c:f>HDL!$J$2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HDL!$J$3:$J$23</c:f>
              <c:numCache>
                <c:formatCode>0.000</c:formatCode>
                <c:ptCount val="21"/>
                <c:pt idx="1">
                  <c:v>0.90600000000000003</c:v>
                </c:pt>
                <c:pt idx="2">
                  <c:v>0.54900000000000004</c:v>
                </c:pt>
                <c:pt idx="3">
                  <c:v>0.501</c:v>
                </c:pt>
                <c:pt idx="4">
                  <c:v>0.80200000000000005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FCA-4B1E-B833-7881EF42FA07}"/>
            </c:ext>
          </c:extLst>
        </c:ser>
        <c:ser>
          <c:idx val="10"/>
          <c:order val="9"/>
          <c:tx>
            <c:strRef>
              <c:f>HDL!$K$2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HDL!$A$3:$A$23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HDL!$K$3:$K$23</c:f>
              <c:numCache>
                <c:formatCode>0.000</c:formatCode>
                <c:ptCount val="21"/>
                <c:pt idx="0">
                  <c:v>0.92228553191677121</c:v>
                </c:pt>
                <c:pt idx="1">
                  <c:v>0.8112994177998939</c:v>
                </c:pt>
                <c:pt idx="2">
                  <c:v>0.68806597248021828</c:v>
                </c:pt>
                <c:pt idx="3">
                  <c:v>0.97101127381614716</c:v>
                </c:pt>
                <c:pt idx="4">
                  <c:v>0.85179257294604716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FCA-4B1E-B833-7881EF42F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81056"/>
        <c:axId val="23983232"/>
      </c:lineChart>
      <c:catAx>
        <c:axId val="239810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983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8323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398105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6519235295565"/>
          <c:y val="0.12280725778842862"/>
          <c:w val="0.18897230215701283"/>
          <c:h val="0.771931986762524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409326875040728E-2"/>
          <c:y val="0.1106385277562508"/>
          <c:w val="0.66726036621125551"/>
          <c:h val="0.66808649452813318"/>
        </c:manualLayout>
      </c:layout>
      <c:lineChart>
        <c:grouping val="standard"/>
        <c:varyColors val="0"/>
        <c:ser>
          <c:idx val="0"/>
          <c:order val="0"/>
          <c:tx>
            <c:strRef>
              <c:f>TP!$B$2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TP!$B$3:$B$23</c:f>
              <c:numCache>
                <c:formatCode>0.000</c:formatCode>
                <c:ptCount val="21"/>
                <c:pt idx="0">
                  <c:v>0.29075023425136209</c:v>
                </c:pt>
                <c:pt idx="1">
                  <c:v>0.2911109736389606</c:v>
                </c:pt>
                <c:pt idx="2">
                  <c:v>0.23692462200471534</c:v>
                </c:pt>
                <c:pt idx="3">
                  <c:v>0.25709708620187854</c:v>
                </c:pt>
                <c:pt idx="4">
                  <c:v>0.35250883713512932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A-4827-873E-D8799DF62795}"/>
            </c:ext>
          </c:extLst>
        </c:ser>
        <c:ser>
          <c:idx val="1"/>
          <c:order val="1"/>
          <c:tx>
            <c:strRef>
              <c:f>TP!$C$2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TP!$C$3:$C$23</c:f>
              <c:numCache>
                <c:formatCode>0.000</c:formatCode>
                <c:ptCount val="21"/>
                <c:pt idx="0">
                  <c:v>0.70055168329381923</c:v>
                </c:pt>
                <c:pt idx="1">
                  <c:v>0.71358336330660277</c:v>
                </c:pt>
                <c:pt idx="2">
                  <c:v>0.51709708146264433</c:v>
                </c:pt>
                <c:pt idx="3">
                  <c:v>1.0373580125731918</c:v>
                </c:pt>
                <c:pt idx="4">
                  <c:v>0.67142873373117884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6A-4827-873E-D8799DF62795}"/>
            </c:ext>
          </c:extLst>
        </c:ser>
        <c:ser>
          <c:idx val="2"/>
          <c:order val="2"/>
          <c:tx>
            <c:strRef>
              <c:f>TP!$D$2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TP!$D$3:$D$23</c:f>
              <c:numCache>
                <c:formatCode>0.000</c:formatCode>
                <c:ptCount val="21"/>
                <c:pt idx="0">
                  <c:v>0.42897636065165901</c:v>
                </c:pt>
                <c:pt idx="1">
                  <c:v>0.24098224824403977</c:v>
                </c:pt>
                <c:pt idx="2">
                  <c:v>0.38677966815939102</c:v>
                </c:pt>
                <c:pt idx="3">
                  <c:v>0.398316621097977</c:v>
                </c:pt>
                <c:pt idx="4">
                  <c:v>0.34717209607960497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6A-4827-873E-D8799DF62795}"/>
            </c:ext>
          </c:extLst>
        </c:ser>
        <c:ser>
          <c:idx val="4"/>
          <c:order val="3"/>
          <c:tx>
            <c:strRef>
              <c:f>TP!$E$2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TP!$E$3:$E$23</c:f>
              <c:numCache>
                <c:formatCode>0.000</c:formatCode>
                <c:ptCount val="21"/>
                <c:pt idx="0">
                  <c:v>0.48</c:v>
                </c:pt>
                <c:pt idx="1">
                  <c:v>0.36</c:v>
                </c:pt>
                <c:pt idx="2">
                  <c:v>0.37</c:v>
                </c:pt>
                <c:pt idx="3">
                  <c:v>0.36</c:v>
                </c:pt>
                <c:pt idx="4">
                  <c:v>0.38999999999999996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6A-4827-873E-D8799DF62795}"/>
            </c:ext>
          </c:extLst>
        </c:ser>
        <c:ser>
          <c:idx val="6"/>
          <c:order val="4"/>
          <c:tx>
            <c:strRef>
              <c:f>TP!$F$2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TP!$F$3:$F$23</c:f>
              <c:numCache>
                <c:formatCode>0.000</c:formatCode>
                <c:ptCount val="21"/>
                <c:pt idx="0">
                  <c:v>0.62439717022407781</c:v>
                </c:pt>
                <c:pt idx="1">
                  <c:v>0.43674626854430565</c:v>
                </c:pt>
                <c:pt idx="2">
                  <c:v>0.24880939458245707</c:v>
                </c:pt>
                <c:pt idx="3">
                  <c:v>0.435550931859434</c:v>
                </c:pt>
                <c:pt idx="4">
                  <c:v>0.23307906965542913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6A-4827-873E-D8799DF62795}"/>
            </c:ext>
          </c:extLst>
        </c:ser>
        <c:ser>
          <c:idx val="7"/>
          <c:order val="5"/>
          <c:tx>
            <c:strRef>
              <c:f>TP!$G$2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TP!$G$3:$G$23</c:f>
              <c:numCache>
                <c:formatCode>0.000</c:formatCode>
                <c:ptCount val="21"/>
                <c:pt idx="0">
                  <c:v>0.52</c:v>
                </c:pt>
                <c:pt idx="1">
                  <c:v>0.41699999999999998</c:v>
                </c:pt>
                <c:pt idx="2">
                  <c:v>0.503</c:v>
                </c:pt>
                <c:pt idx="3">
                  <c:v>0.52400000000000002</c:v>
                </c:pt>
                <c:pt idx="4">
                  <c:v>0.50900000000000001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96A-4827-873E-D8799DF62795}"/>
            </c:ext>
          </c:extLst>
        </c:ser>
        <c:ser>
          <c:idx val="8"/>
          <c:order val="6"/>
          <c:tx>
            <c:strRef>
              <c:f>TP!$H$2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TP!$H$3:$H$23</c:f>
              <c:numCache>
                <c:formatCode>0.000</c:formatCode>
                <c:ptCount val="21"/>
                <c:pt idx="0">
                  <c:v>0.79400000000000004</c:v>
                </c:pt>
                <c:pt idx="1">
                  <c:v>0.97</c:v>
                </c:pt>
                <c:pt idx="2">
                  <c:v>0.995</c:v>
                </c:pt>
                <c:pt idx="3">
                  <c:v>0.70099999999999996</c:v>
                </c:pt>
                <c:pt idx="4">
                  <c:v>0.67200000000000004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96A-4827-873E-D8799DF62795}"/>
            </c:ext>
          </c:extLst>
        </c:ser>
        <c:ser>
          <c:idx val="3"/>
          <c:order val="7"/>
          <c:tx>
            <c:strRef>
              <c:f>TP!$I$2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TP!$I$3:$I$23</c:f>
              <c:numCache>
                <c:formatCode>0.000</c:formatCode>
                <c:ptCount val="21"/>
                <c:pt idx="1">
                  <c:v>0.33</c:v>
                </c:pt>
                <c:pt idx="2">
                  <c:v>0.42</c:v>
                </c:pt>
                <c:pt idx="3">
                  <c:v>0.41</c:v>
                </c:pt>
                <c:pt idx="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96A-4827-873E-D8799DF62795}"/>
            </c:ext>
          </c:extLst>
        </c:ser>
        <c:ser>
          <c:idx val="14"/>
          <c:order val="8"/>
          <c:tx>
            <c:strRef>
              <c:f>TP!$J$2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TP!$J$3:$J$23</c:f>
              <c:numCache>
                <c:formatCode>0.000</c:formatCode>
                <c:ptCount val="21"/>
                <c:pt idx="1">
                  <c:v>1.1160000000000001</c:v>
                </c:pt>
                <c:pt idx="2">
                  <c:v>0.96699999999999997</c:v>
                </c:pt>
                <c:pt idx="3">
                  <c:v>0.76500000000000001</c:v>
                </c:pt>
                <c:pt idx="4">
                  <c:v>1.1859999999999999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96A-4827-873E-D8799DF62795}"/>
            </c:ext>
          </c:extLst>
        </c:ser>
        <c:ser>
          <c:idx val="9"/>
          <c:order val="9"/>
          <c:tx>
            <c:strRef>
              <c:f>TP!$K$2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TP!$K$3:$K$23</c:f>
              <c:numCache>
                <c:formatCode>0.000</c:formatCode>
                <c:ptCount val="21"/>
                <c:pt idx="0">
                  <c:v>0.54838220691727402</c:v>
                </c:pt>
                <c:pt idx="1">
                  <c:v>0.54171365041487873</c:v>
                </c:pt>
                <c:pt idx="2">
                  <c:v>0.51606786291213413</c:v>
                </c:pt>
                <c:pt idx="3">
                  <c:v>0.54314696130360895</c:v>
                </c:pt>
                <c:pt idx="4">
                  <c:v>0.52902097073348253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6A-4827-873E-D8799DF62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795008"/>
        <c:axId val="24797184"/>
      </c:lineChart>
      <c:catAx>
        <c:axId val="247950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479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797184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479500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255681818181823"/>
          <c:y val="0.13576141217642324"/>
          <c:w val="0.1704545454545453"/>
          <c:h val="0.841059475408722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0" verticalDpi="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277930836878198E-2"/>
          <c:y val="0.1106385277562508"/>
          <c:w val="0.6666677969492546"/>
          <c:h val="0.6723418225187664"/>
        </c:manualLayout>
      </c:layout>
      <c:lineChart>
        <c:grouping val="standard"/>
        <c:varyColors val="0"/>
        <c:ser>
          <c:idx val="0"/>
          <c:order val="0"/>
          <c:tx>
            <c:strRef>
              <c:f>ALB!$B$2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ALB!$B$3:$B$23</c:f>
              <c:numCache>
                <c:formatCode>0.000</c:formatCode>
                <c:ptCount val="21"/>
                <c:pt idx="0">
                  <c:v>0.44591642072789855</c:v>
                </c:pt>
                <c:pt idx="1">
                  <c:v>0.48119202093422736</c:v>
                </c:pt>
                <c:pt idx="2">
                  <c:v>0.47287561535187783</c:v>
                </c:pt>
                <c:pt idx="3">
                  <c:v>0.42957118909123237</c:v>
                </c:pt>
                <c:pt idx="4">
                  <c:v>0.52737882413364467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B-4FBD-95A5-B4AC582B5B74}"/>
            </c:ext>
          </c:extLst>
        </c:ser>
        <c:ser>
          <c:idx val="1"/>
          <c:order val="1"/>
          <c:tx>
            <c:strRef>
              <c:f>ALB!$C$2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ALB!$C$3:$C$23</c:f>
              <c:numCache>
                <c:formatCode>0.000</c:formatCode>
                <c:ptCount val="21"/>
                <c:pt idx="0">
                  <c:v>1.2209493515549565</c:v>
                </c:pt>
                <c:pt idx="1">
                  <c:v>1.1412438443314106</c:v>
                </c:pt>
                <c:pt idx="2">
                  <c:v>0.99198944648644627</c:v>
                </c:pt>
                <c:pt idx="3">
                  <c:v>0.71269918623584005</c:v>
                </c:pt>
                <c:pt idx="4">
                  <c:v>0.74736673294679667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B-4FBD-95A5-B4AC582B5B74}"/>
            </c:ext>
          </c:extLst>
        </c:ser>
        <c:ser>
          <c:idx val="2"/>
          <c:order val="2"/>
          <c:tx>
            <c:strRef>
              <c:f>ALB!$D$2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ALB!$D$3:$D$23</c:f>
              <c:numCache>
                <c:formatCode>0.000</c:formatCode>
                <c:ptCount val="21"/>
                <c:pt idx="0">
                  <c:v>0.91920210480722397</c:v>
                </c:pt>
                <c:pt idx="1">
                  <c:v>0.89190457269342871</c:v>
                </c:pt>
                <c:pt idx="2">
                  <c:v>0.74891167443995099</c:v>
                </c:pt>
                <c:pt idx="3">
                  <c:v>0.62826794314005896</c:v>
                </c:pt>
                <c:pt idx="4">
                  <c:v>0.4278922963131655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B-4FBD-95A5-B4AC582B5B74}"/>
            </c:ext>
          </c:extLst>
        </c:ser>
        <c:ser>
          <c:idx val="4"/>
          <c:order val="3"/>
          <c:tx>
            <c:strRef>
              <c:f>ALB!$E$2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ALB!$E$3:$E$23</c:f>
              <c:numCache>
                <c:formatCode>0.000</c:formatCode>
                <c:ptCount val="21"/>
                <c:pt idx="0">
                  <c:v>0.88</c:v>
                </c:pt>
                <c:pt idx="1">
                  <c:v>0.76</c:v>
                </c:pt>
                <c:pt idx="2">
                  <c:v>1.1299999999999999</c:v>
                </c:pt>
                <c:pt idx="3">
                  <c:v>0.72</c:v>
                </c:pt>
                <c:pt idx="4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B-4FBD-95A5-B4AC582B5B74}"/>
            </c:ext>
          </c:extLst>
        </c:ser>
        <c:ser>
          <c:idx val="6"/>
          <c:order val="4"/>
          <c:tx>
            <c:strRef>
              <c:f>ALB!$F$2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ALB!$F$3:$F$23</c:f>
              <c:numCache>
                <c:formatCode>0.000</c:formatCode>
                <c:ptCount val="21"/>
                <c:pt idx="0">
                  <c:v>0.6670585658777809</c:v>
                </c:pt>
                <c:pt idx="1">
                  <c:v>0.97585664436476516</c:v>
                </c:pt>
                <c:pt idx="2">
                  <c:v>0.85886162924279141</c:v>
                </c:pt>
                <c:pt idx="3">
                  <c:v>0.98898356475493987</c:v>
                </c:pt>
                <c:pt idx="4">
                  <c:v>0.77872815107711779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B-4FBD-95A5-B4AC582B5B74}"/>
            </c:ext>
          </c:extLst>
        </c:ser>
        <c:ser>
          <c:idx val="7"/>
          <c:order val="5"/>
          <c:tx>
            <c:strRef>
              <c:f>ALB!$G$2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ALB!$G$3:$G$23</c:f>
              <c:numCache>
                <c:formatCode>0.000</c:formatCode>
                <c:ptCount val="21"/>
                <c:pt idx="0">
                  <c:v>0.79</c:v>
                </c:pt>
                <c:pt idx="1">
                  <c:v>0.90200000000000002</c:v>
                </c:pt>
                <c:pt idx="2">
                  <c:v>0.79900000000000004</c:v>
                </c:pt>
                <c:pt idx="3">
                  <c:v>0.80700000000000005</c:v>
                </c:pt>
                <c:pt idx="4">
                  <c:v>0.66800000000000004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B-4FBD-95A5-B4AC582B5B74}"/>
            </c:ext>
          </c:extLst>
        </c:ser>
        <c:ser>
          <c:idx val="8"/>
          <c:order val="6"/>
          <c:tx>
            <c:strRef>
              <c:f>ALB!$H$2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ALB!$H$3:$H$23</c:f>
              <c:numCache>
                <c:formatCode>0.000</c:formatCode>
                <c:ptCount val="21"/>
                <c:pt idx="0">
                  <c:v>1.454</c:v>
                </c:pt>
                <c:pt idx="1">
                  <c:v>1.37</c:v>
                </c:pt>
                <c:pt idx="2">
                  <c:v>1.282</c:v>
                </c:pt>
                <c:pt idx="3">
                  <c:v>1.159</c:v>
                </c:pt>
                <c:pt idx="4">
                  <c:v>1.4039999999999999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B-4FBD-95A5-B4AC582B5B74}"/>
            </c:ext>
          </c:extLst>
        </c:ser>
        <c:ser>
          <c:idx val="3"/>
          <c:order val="7"/>
          <c:tx>
            <c:strRef>
              <c:f>ALB!$I$2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ALB!$I$3:$I$23</c:f>
              <c:numCache>
                <c:formatCode>0.000</c:formatCode>
                <c:ptCount val="21"/>
                <c:pt idx="1">
                  <c:v>0.26</c:v>
                </c:pt>
                <c:pt idx="2">
                  <c:v>0.52</c:v>
                </c:pt>
                <c:pt idx="3">
                  <c:v>0.5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B-4FBD-95A5-B4AC582B5B74}"/>
            </c:ext>
          </c:extLst>
        </c:ser>
        <c:ser>
          <c:idx val="14"/>
          <c:order val="8"/>
          <c:tx>
            <c:strRef>
              <c:f>ALB!$J$2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ALB!$J$3:$J$23</c:f>
              <c:numCache>
                <c:formatCode>0.000</c:formatCode>
                <c:ptCount val="21"/>
                <c:pt idx="1">
                  <c:v>1.139</c:v>
                </c:pt>
                <c:pt idx="2">
                  <c:v>1.23</c:v>
                </c:pt>
                <c:pt idx="3">
                  <c:v>0.60499999999999998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B-4FBD-95A5-B4AC582B5B74}"/>
            </c:ext>
          </c:extLst>
        </c:ser>
        <c:ser>
          <c:idx val="9"/>
          <c:order val="9"/>
          <c:tx>
            <c:strRef>
              <c:f>ALB!$K$2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ALB!$A$3:$A$23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ALB!$K$3:$K$23</c:f>
              <c:numCache>
                <c:formatCode>0.000</c:formatCode>
                <c:ptCount val="21"/>
                <c:pt idx="0">
                  <c:v>0.91101806328112278</c:v>
                </c:pt>
                <c:pt idx="1">
                  <c:v>0.88013300914709247</c:v>
                </c:pt>
                <c:pt idx="2">
                  <c:v>0.89262648505789643</c:v>
                </c:pt>
                <c:pt idx="3">
                  <c:v>0.72783576480245238</c:v>
                </c:pt>
                <c:pt idx="4">
                  <c:v>0.6914851116078583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E0B-4FBD-95A5-B4AC582B5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26624"/>
        <c:axId val="24828544"/>
      </c:lineChart>
      <c:catAx>
        <c:axId val="248266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4828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828544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4826624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555657626130051"/>
          <c:y val="0.14521503439521374"/>
          <c:w val="0.1708336249635436"/>
          <c:h val="0.831685794177688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TBIL!$F$2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TBIL!$F$3:$F$17</c:f>
              <c:numCache>
                <c:formatCode>0.000</c:formatCode>
                <c:ptCount val="15"/>
                <c:pt idx="0">
                  <c:v>0.19029495718363482</c:v>
                </c:pt>
                <c:pt idx="1">
                  <c:v>0.91003516590571787</c:v>
                </c:pt>
                <c:pt idx="2">
                  <c:v>0.87425079221300794</c:v>
                </c:pt>
                <c:pt idx="3">
                  <c:v>0.82719065624491162</c:v>
                </c:pt>
                <c:pt idx="4">
                  <c:v>0.82255148888108021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E-49E3-AE28-DCD1CD584A25}"/>
            </c:ext>
          </c:extLst>
        </c:ser>
        <c:ser>
          <c:idx val="1"/>
          <c:order val="1"/>
          <c:tx>
            <c:strRef>
              <c:f>TBIL!$H$2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TBIL!$H$3:$H$17</c:f>
              <c:numCache>
                <c:formatCode>0.000</c:formatCode>
                <c:ptCount val="15"/>
                <c:pt idx="0">
                  <c:v>1.9039999999999999</c:v>
                </c:pt>
                <c:pt idx="1">
                  <c:v>1.2569999999999999</c:v>
                </c:pt>
                <c:pt idx="2">
                  <c:v>1.1970000000000001</c:v>
                </c:pt>
                <c:pt idx="3">
                  <c:v>1.452</c:v>
                </c:pt>
                <c:pt idx="4">
                  <c:v>1.2170000000000001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EE-49E3-AE28-DCD1CD584A25}"/>
            </c:ext>
          </c:extLst>
        </c:ser>
        <c:ser>
          <c:idx val="2"/>
          <c:order val="2"/>
          <c:tx>
            <c:strRef>
              <c:f>TBIL!#REF!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EE-49E3-AE28-DCD1CD584A25}"/>
            </c:ext>
          </c:extLst>
        </c:ser>
        <c:ser>
          <c:idx val="3"/>
          <c:order val="3"/>
          <c:tx>
            <c:strRef>
              <c:f>TBIL!#REF!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EE-49E3-AE28-DCD1CD584A25}"/>
            </c:ext>
          </c:extLst>
        </c:ser>
        <c:ser>
          <c:idx val="4"/>
          <c:order val="4"/>
          <c:tx>
            <c:strRef>
              <c:f>TBIL!#REF!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4EE-49E3-AE28-DCD1CD584A25}"/>
            </c:ext>
          </c:extLst>
        </c:ser>
        <c:ser>
          <c:idx val="5"/>
          <c:order val="5"/>
          <c:tx>
            <c:strRef>
              <c:f>TBIL!#REF!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TBIL!$A$3:$A$17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</c:numCache>
            </c:numRef>
          </c:cat>
          <c:val>
            <c:numRef>
              <c:f>TBIL!#REF!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4EE-49E3-AE28-DCD1CD584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44480"/>
        <c:axId val="58246656"/>
      </c:lineChart>
      <c:catAx>
        <c:axId val="582444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246656"/>
        <c:crosses val="autoZero"/>
        <c:auto val="0"/>
        <c:lblAlgn val="ctr"/>
        <c:lblOffset val="100"/>
        <c:tickLblSkip val="42"/>
        <c:tickMarkSkip val="1"/>
        <c:noMultiLvlLbl val="0"/>
      </c:catAx>
      <c:valAx>
        <c:axId val="58246656"/>
        <c:scaling>
          <c:orientation val="minMax"/>
          <c:min val="2.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24448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864853710984245E-2"/>
          <c:y val="8.2397305116548025E-2"/>
          <c:w val="0.66903972718782734"/>
          <c:h val="0.70412242554140891"/>
        </c:manualLayout>
      </c:layout>
      <c:lineChart>
        <c:grouping val="standard"/>
        <c:varyColors val="0"/>
        <c:ser>
          <c:idx val="1"/>
          <c:order val="0"/>
          <c:tx>
            <c:strRef>
              <c:f>TBIL!$B$2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TBIL!$B$3:$B$23</c:f>
              <c:numCache>
                <c:formatCode>0.000</c:formatCode>
                <c:ptCount val="21"/>
                <c:pt idx="0">
                  <c:v>0.6234034082015808</c:v>
                </c:pt>
                <c:pt idx="1">
                  <c:v>0.7148569544517186</c:v>
                </c:pt>
                <c:pt idx="2">
                  <c:v>0.4461264189215175</c:v>
                </c:pt>
                <c:pt idx="3">
                  <c:v>0.51682916900740727</c:v>
                </c:pt>
                <c:pt idx="4">
                  <c:v>0.47417124689136303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25-428B-8F9F-09D46773670F}"/>
            </c:ext>
          </c:extLst>
        </c:ser>
        <c:ser>
          <c:idx val="2"/>
          <c:order val="1"/>
          <c:tx>
            <c:strRef>
              <c:f>TBIL!$C$2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TBIL!$C$3:$C$23</c:f>
              <c:numCache>
                <c:formatCode>0.000</c:formatCode>
                <c:ptCount val="21"/>
                <c:pt idx="0">
                  <c:v>1.6995875944569365</c:v>
                </c:pt>
                <c:pt idx="1">
                  <c:v>1.0884927827021311</c:v>
                </c:pt>
                <c:pt idx="2">
                  <c:v>1.4382051214538254</c:v>
                </c:pt>
                <c:pt idx="3">
                  <c:v>1.3648640615146237</c:v>
                </c:pt>
                <c:pt idx="4">
                  <c:v>1.3843977930196962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25-428B-8F9F-09D46773670F}"/>
            </c:ext>
          </c:extLst>
        </c:ser>
        <c:ser>
          <c:idx val="4"/>
          <c:order val="2"/>
          <c:tx>
            <c:strRef>
              <c:f>TBIL!$D$2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TBIL!$D$3:$D$23</c:f>
              <c:numCache>
                <c:formatCode>0.000</c:formatCode>
                <c:ptCount val="21"/>
                <c:pt idx="0">
                  <c:v>1.18952851564579</c:v>
                </c:pt>
                <c:pt idx="1">
                  <c:v>1.5841492444152703</c:v>
                </c:pt>
                <c:pt idx="2">
                  <c:v>1.4585241992711599</c:v>
                </c:pt>
                <c:pt idx="3">
                  <c:v>0.77535594811597297</c:v>
                </c:pt>
                <c:pt idx="4">
                  <c:v>0.93044865183382552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25-428B-8F9F-09D46773670F}"/>
            </c:ext>
          </c:extLst>
        </c:ser>
        <c:ser>
          <c:idx val="5"/>
          <c:order val="3"/>
          <c:tx>
            <c:strRef>
              <c:f>TBIL!$E$2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TBIL!$E$3:$E$23</c:f>
              <c:numCache>
                <c:formatCode>0.000</c:formatCode>
                <c:ptCount val="21"/>
                <c:pt idx="0">
                  <c:v>1.87</c:v>
                </c:pt>
                <c:pt idx="1">
                  <c:v>0.74</c:v>
                </c:pt>
                <c:pt idx="2">
                  <c:v>2.72</c:v>
                </c:pt>
                <c:pt idx="3">
                  <c:v>0.77999999999999992</c:v>
                </c:pt>
                <c:pt idx="4">
                  <c:v>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25-428B-8F9F-09D46773670F}"/>
            </c:ext>
          </c:extLst>
        </c:ser>
        <c:ser>
          <c:idx val="7"/>
          <c:order val="4"/>
          <c:tx>
            <c:strRef>
              <c:f>TBIL!$F$2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TBIL!$F$3:$F$23</c:f>
              <c:numCache>
                <c:formatCode>0.000</c:formatCode>
                <c:ptCount val="21"/>
                <c:pt idx="0">
                  <c:v>0.19029495718363482</c:v>
                </c:pt>
                <c:pt idx="1">
                  <c:v>0.91003516590571787</c:v>
                </c:pt>
                <c:pt idx="2">
                  <c:v>0.87425079221300794</c:v>
                </c:pt>
                <c:pt idx="3">
                  <c:v>0.82719065624491162</c:v>
                </c:pt>
                <c:pt idx="4">
                  <c:v>0.82255148888108021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25-428B-8F9F-09D46773670F}"/>
            </c:ext>
          </c:extLst>
        </c:ser>
        <c:ser>
          <c:idx val="8"/>
          <c:order val="5"/>
          <c:tx>
            <c:strRef>
              <c:f>TBIL!$G$2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TBIL!$G$3:$G$23</c:f>
              <c:numCache>
                <c:formatCode>0.000</c:formatCode>
                <c:ptCount val="21"/>
                <c:pt idx="0">
                  <c:v>0.84099999999999997</c:v>
                </c:pt>
                <c:pt idx="1">
                  <c:v>0.88100000000000001</c:v>
                </c:pt>
                <c:pt idx="2">
                  <c:v>1.0509999999999999</c:v>
                </c:pt>
                <c:pt idx="3">
                  <c:v>1.0569999999999999</c:v>
                </c:pt>
                <c:pt idx="4">
                  <c:v>1.095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25-428B-8F9F-09D46773670F}"/>
            </c:ext>
          </c:extLst>
        </c:ser>
        <c:ser>
          <c:idx val="3"/>
          <c:order val="6"/>
          <c:tx>
            <c:strRef>
              <c:f>TBIL!$H$2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TBIL!$H$3:$H$23</c:f>
              <c:numCache>
                <c:formatCode>0.000</c:formatCode>
                <c:ptCount val="21"/>
                <c:pt idx="0">
                  <c:v>1.9039999999999999</c:v>
                </c:pt>
                <c:pt idx="1">
                  <c:v>1.2569999999999999</c:v>
                </c:pt>
                <c:pt idx="2">
                  <c:v>1.1970000000000001</c:v>
                </c:pt>
                <c:pt idx="3">
                  <c:v>1.452</c:v>
                </c:pt>
                <c:pt idx="4">
                  <c:v>1.2170000000000001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25-428B-8F9F-09D46773670F}"/>
            </c:ext>
          </c:extLst>
        </c:ser>
        <c:ser>
          <c:idx val="14"/>
          <c:order val="7"/>
          <c:tx>
            <c:strRef>
              <c:f>TBIL!$I$2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TBIL!$I$3:$I$23</c:f>
              <c:numCache>
                <c:formatCode>0.000</c:formatCode>
                <c:ptCount val="21"/>
                <c:pt idx="1">
                  <c:v>1.17</c:v>
                </c:pt>
                <c:pt idx="2">
                  <c:v>1.18</c:v>
                </c:pt>
                <c:pt idx="3">
                  <c:v>1.2</c:v>
                </c:pt>
                <c:pt idx="4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825-428B-8F9F-09D46773670F}"/>
            </c:ext>
          </c:extLst>
        </c:ser>
        <c:ser>
          <c:idx val="9"/>
          <c:order val="8"/>
          <c:tx>
            <c:strRef>
              <c:f>TBIL!$J$2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TBIL!$J$3:$J$23</c:f>
              <c:numCache>
                <c:formatCode>0.000</c:formatCode>
                <c:ptCount val="21"/>
                <c:pt idx="1">
                  <c:v>3.09</c:v>
                </c:pt>
                <c:pt idx="2">
                  <c:v>2.6659999999999999</c:v>
                </c:pt>
                <c:pt idx="3">
                  <c:v>2.7480000000000002</c:v>
                </c:pt>
                <c:pt idx="4">
                  <c:v>2.153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825-428B-8F9F-09D46773670F}"/>
            </c:ext>
          </c:extLst>
        </c:ser>
        <c:ser>
          <c:idx val="10"/>
          <c:order val="9"/>
          <c:tx>
            <c:strRef>
              <c:f>TBIL!$K$2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TBIL!$A$3:$A$23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TBIL!$K$3:$K$23</c:f>
              <c:numCache>
                <c:formatCode>0.000</c:formatCode>
                <c:ptCount val="21"/>
                <c:pt idx="0">
                  <c:v>1.1882592107839918</c:v>
                </c:pt>
                <c:pt idx="1">
                  <c:v>1.270614905274982</c:v>
                </c:pt>
                <c:pt idx="2">
                  <c:v>1.4479007257621679</c:v>
                </c:pt>
                <c:pt idx="3">
                  <c:v>1.1912488705425461</c:v>
                </c:pt>
                <c:pt idx="4">
                  <c:v>1.0929521311806627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825-428B-8F9F-09D467736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9456"/>
        <c:axId val="139861376"/>
      </c:lineChart>
      <c:catAx>
        <c:axId val="1398594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39861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9861376"/>
        <c:scaling>
          <c:orientation val="minMax"/>
          <c:max val="6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39859456"/>
        <c:crosses val="autoZero"/>
        <c:crossBetween val="between"/>
        <c:majorUnit val="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164131400542436"/>
          <c:y val="0.13614835528736738"/>
          <c:w val="0.20489563619909329"/>
          <c:h val="0.818950616645301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CRP!$B$2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CRP!$B$3:$B$23</c:f>
              <c:numCache>
                <c:formatCode>0.000</c:formatCode>
                <c:ptCount val="21"/>
                <c:pt idx="0">
                  <c:v>0.61466261888827833</c:v>
                </c:pt>
                <c:pt idx="1">
                  <c:v>0.61332410254264125</c:v>
                </c:pt>
                <c:pt idx="2" formatCode="0.000_);[Red]\(0.000\)">
                  <c:v>0.75274532997688137</c:v>
                </c:pt>
                <c:pt idx="3" formatCode="0.000_);[Red]\(0.000\)">
                  <c:v>1.1481642608797324</c:v>
                </c:pt>
                <c:pt idx="4" formatCode="0.000_);[Red]\(0.000\)">
                  <c:v>0.61903023657894041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C0-4CF7-8B22-88D489E67F1D}"/>
            </c:ext>
          </c:extLst>
        </c:ser>
        <c:ser>
          <c:idx val="1"/>
          <c:order val="1"/>
          <c:tx>
            <c:strRef>
              <c:f>CRP!$C$2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CRP!$C$3:$C$23</c:f>
              <c:numCache>
                <c:formatCode>0.000</c:formatCode>
                <c:ptCount val="21"/>
                <c:pt idx="0">
                  <c:v>1.2327496880030064</c:v>
                </c:pt>
                <c:pt idx="1">
                  <c:v>1.3796592546424364</c:v>
                </c:pt>
                <c:pt idx="2">
                  <c:v>1.6161194441405669</c:v>
                </c:pt>
                <c:pt idx="3">
                  <c:v>1.1781416671278306</c:v>
                </c:pt>
                <c:pt idx="4">
                  <c:v>1.2864552836102758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C0-4CF7-8B22-88D489E67F1D}"/>
            </c:ext>
          </c:extLst>
        </c:ser>
        <c:ser>
          <c:idx val="2"/>
          <c:order val="2"/>
          <c:tx>
            <c:strRef>
              <c:f>CRP!$D$2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CRP!$D$3:$D$23</c:f>
              <c:numCache>
                <c:formatCode>0.000</c:formatCode>
                <c:ptCount val="21"/>
                <c:pt idx="0">
                  <c:v>0.98127188275390798</c:v>
                </c:pt>
                <c:pt idx="1">
                  <c:v>0.77103424508979179</c:v>
                </c:pt>
                <c:pt idx="2">
                  <c:v>1.7224797531274501</c:v>
                </c:pt>
                <c:pt idx="3">
                  <c:v>0.84602629853077604</c:v>
                </c:pt>
                <c:pt idx="4">
                  <c:v>0.967942302193882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C0-4CF7-8B22-88D489E67F1D}"/>
            </c:ext>
          </c:extLst>
        </c:ser>
        <c:ser>
          <c:idx val="4"/>
          <c:order val="3"/>
          <c:tx>
            <c:strRef>
              <c:f>CRP!$E$2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CRP!$E$3:$E$23</c:f>
              <c:numCache>
                <c:formatCode>0.000</c:formatCode>
                <c:ptCount val="21"/>
                <c:pt idx="0">
                  <c:v>1.22</c:v>
                </c:pt>
                <c:pt idx="1">
                  <c:v>3.32</c:v>
                </c:pt>
                <c:pt idx="2">
                  <c:v>3.49</c:v>
                </c:pt>
                <c:pt idx="3">
                  <c:v>3.71</c:v>
                </c:pt>
                <c:pt idx="4">
                  <c:v>0.67999999999999994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C0-4CF7-8B22-88D489E67F1D}"/>
            </c:ext>
          </c:extLst>
        </c:ser>
        <c:ser>
          <c:idx val="6"/>
          <c:order val="4"/>
          <c:tx>
            <c:strRef>
              <c:f>CRP!$F$2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CRP!$F$3:$F$23</c:f>
              <c:numCache>
                <c:formatCode>0.000</c:formatCode>
                <c:ptCount val="21"/>
                <c:pt idx="0">
                  <c:v>0.23375409069659256</c:v>
                </c:pt>
                <c:pt idx="1">
                  <c:v>0.75846159870471885</c:v>
                </c:pt>
                <c:pt idx="2">
                  <c:v>0.44508845147346132</c:v>
                </c:pt>
                <c:pt idx="3">
                  <c:v>0.43464236202383827</c:v>
                </c:pt>
                <c:pt idx="4">
                  <c:v>1.6534975960334368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C0-4CF7-8B22-88D489E67F1D}"/>
            </c:ext>
          </c:extLst>
        </c:ser>
        <c:ser>
          <c:idx val="7"/>
          <c:order val="5"/>
          <c:tx>
            <c:strRef>
              <c:f>CRP!$G$2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CRP!$G$3:$G$23</c:f>
              <c:numCache>
                <c:formatCode>0.000</c:formatCode>
                <c:ptCount val="21"/>
                <c:pt idx="0">
                  <c:v>1.341</c:v>
                </c:pt>
                <c:pt idx="1">
                  <c:v>2.3980000000000001</c:v>
                </c:pt>
                <c:pt idx="2">
                  <c:v>0.96199999999999997</c:v>
                </c:pt>
                <c:pt idx="3">
                  <c:v>1.163</c:v>
                </c:pt>
                <c:pt idx="4">
                  <c:v>1.1379999999999999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C0-4CF7-8B22-88D489E67F1D}"/>
            </c:ext>
          </c:extLst>
        </c:ser>
        <c:ser>
          <c:idx val="8"/>
          <c:order val="6"/>
          <c:tx>
            <c:strRef>
              <c:f>CRP!$H$2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CRP!$H$3:$H$23</c:f>
              <c:numCache>
                <c:formatCode>0.000</c:formatCode>
                <c:ptCount val="21"/>
                <c:pt idx="0">
                  <c:v>1.2450000000000001</c:v>
                </c:pt>
                <c:pt idx="1">
                  <c:v>0.91900000000000004</c:v>
                </c:pt>
                <c:pt idx="2">
                  <c:v>0.68600000000000005</c:v>
                </c:pt>
                <c:pt idx="3">
                  <c:v>0.42</c:v>
                </c:pt>
                <c:pt idx="4">
                  <c:v>0.47699999999999998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C0-4CF7-8B22-88D489E67F1D}"/>
            </c:ext>
          </c:extLst>
        </c:ser>
        <c:ser>
          <c:idx val="3"/>
          <c:order val="7"/>
          <c:tx>
            <c:strRef>
              <c:f>CRP!$I$2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CRP!$I$3:$I$23</c:f>
              <c:numCache>
                <c:formatCode>0.000</c:formatCode>
                <c:ptCount val="21"/>
                <c:pt idx="1">
                  <c:v>0.57999999999999996</c:v>
                </c:pt>
                <c:pt idx="2">
                  <c:v>0.54</c:v>
                </c:pt>
                <c:pt idx="3">
                  <c:v>0.81</c:v>
                </c:pt>
                <c:pt idx="4">
                  <c:v>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C0-4CF7-8B22-88D489E67F1D}"/>
            </c:ext>
          </c:extLst>
        </c:ser>
        <c:ser>
          <c:idx val="14"/>
          <c:order val="8"/>
          <c:tx>
            <c:strRef>
              <c:f>CRP!$J$2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CRP!$J$3:$J$23</c:f>
              <c:numCache>
                <c:formatCode>0.000</c:formatCode>
                <c:ptCount val="21"/>
                <c:pt idx="1">
                  <c:v>1.78</c:v>
                </c:pt>
                <c:pt idx="2">
                  <c:v>2.8370000000000002</c:v>
                </c:pt>
                <c:pt idx="3">
                  <c:v>1.7869999999999999</c:v>
                </c:pt>
                <c:pt idx="4">
                  <c:v>1.591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C0-4CF7-8B22-88D489E67F1D}"/>
            </c:ext>
          </c:extLst>
        </c:ser>
        <c:ser>
          <c:idx val="9"/>
          <c:order val="9"/>
          <c:tx>
            <c:strRef>
              <c:f>CRP!$K$2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CRP!$A$3:$A$23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CRP!$K$3:$K$23</c:f>
              <c:numCache>
                <c:formatCode>0.000</c:formatCode>
                <c:ptCount val="21"/>
                <c:pt idx="0">
                  <c:v>0.98120546862025504</c:v>
                </c:pt>
                <c:pt idx="1">
                  <c:v>1.3910532445532877</c:v>
                </c:pt>
                <c:pt idx="2">
                  <c:v>1.4501592198575954</c:v>
                </c:pt>
                <c:pt idx="3">
                  <c:v>1.2774416209513531</c:v>
                </c:pt>
                <c:pt idx="4">
                  <c:v>1.081436157601837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C0-4CF7-8B22-88D489E67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415360"/>
        <c:axId val="140417280"/>
      </c:lineChart>
      <c:catAx>
        <c:axId val="1404153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417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041728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41536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441922563418723"/>
          <c:y val="0.15409857858676984"/>
          <c:w val="0.16421895861148364"/>
          <c:h val="0.826229675835974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65059561848745E-2"/>
          <c:y val="0.10970509339190022"/>
          <c:w val="0.66842219781763557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UA!$B$2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UA!$B$3:$B$23</c:f>
              <c:numCache>
                <c:formatCode>0.000</c:formatCode>
                <c:ptCount val="21"/>
                <c:pt idx="0">
                  <c:v>0.63116945697024174</c:v>
                </c:pt>
                <c:pt idx="1">
                  <c:v>0.46504083237770338</c:v>
                </c:pt>
                <c:pt idx="2">
                  <c:v>0.63289769275892116</c:v>
                </c:pt>
                <c:pt idx="3">
                  <c:v>0.60529696288209467</c:v>
                </c:pt>
                <c:pt idx="4">
                  <c:v>0.72123873976358466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63-498F-86E7-A5D45EBCE795}"/>
            </c:ext>
          </c:extLst>
        </c:ser>
        <c:ser>
          <c:idx val="1"/>
          <c:order val="1"/>
          <c:tx>
            <c:strRef>
              <c:f>UA!$C$2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UA!$C$3:$C$23</c:f>
              <c:numCache>
                <c:formatCode>0.000</c:formatCode>
                <c:ptCount val="21"/>
                <c:pt idx="0">
                  <c:v>0.40630065683837063</c:v>
                </c:pt>
                <c:pt idx="1">
                  <c:v>0.56979578140792264</c:v>
                </c:pt>
                <c:pt idx="2">
                  <c:v>0.47951433283401068</c:v>
                </c:pt>
                <c:pt idx="3">
                  <c:v>0.9608281172475972</c:v>
                </c:pt>
                <c:pt idx="4">
                  <c:v>0.60648148516994183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63-498F-86E7-A5D45EBCE795}"/>
            </c:ext>
          </c:extLst>
        </c:ser>
        <c:ser>
          <c:idx val="2"/>
          <c:order val="2"/>
          <c:tx>
            <c:strRef>
              <c:f>UA!$D$2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UA!$D$3:$D$23</c:f>
              <c:numCache>
                <c:formatCode>0.000</c:formatCode>
                <c:ptCount val="21"/>
                <c:pt idx="0">
                  <c:v>0.60889244510652296</c:v>
                </c:pt>
                <c:pt idx="1">
                  <c:v>0.66274977940003588</c:v>
                </c:pt>
                <c:pt idx="2">
                  <c:v>0.43653384097730002</c:v>
                </c:pt>
                <c:pt idx="3">
                  <c:v>0.43653384097730002</c:v>
                </c:pt>
                <c:pt idx="4">
                  <c:v>0.49592018226060025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63-498F-86E7-A5D45EBCE795}"/>
            </c:ext>
          </c:extLst>
        </c:ser>
        <c:ser>
          <c:idx val="4"/>
          <c:order val="3"/>
          <c:tx>
            <c:strRef>
              <c:f>UA!$E$2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UA!$E$3:$E$23</c:f>
              <c:numCache>
                <c:formatCode>0.000</c:formatCode>
                <c:ptCount val="21"/>
                <c:pt idx="0">
                  <c:v>0.63</c:v>
                </c:pt>
                <c:pt idx="1">
                  <c:v>0.6</c:v>
                </c:pt>
                <c:pt idx="2">
                  <c:v>0.82</c:v>
                </c:pt>
                <c:pt idx="3">
                  <c:v>0.57999999999999996</c:v>
                </c:pt>
                <c:pt idx="4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63-498F-86E7-A5D45EBCE795}"/>
            </c:ext>
          </c:extLst>
        </c:ser>
        <c:ser>
          <c:idx val="6"/>
          <c:order val="4"/>
          <c:tx>
            <c:strRef>
              <c:f>UA!$F$2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UA!$F$3:$F$23</c:f>
              <c:numCache>
                <c:formatCode>0.000</c:formatCode>
                <c:ptCount val="21"/>
                <c:pt idx="0">
                  <c:v>0.33383780062822577</c:v>
                </c:pt>
                <c:pt idx="1">
                  <c:v>0.39502500407532254</c:v>
                </c:pt>
                <c:pt idx="2">
                  <c:v>0.38361471691155913</c:v>
                </c:pt>
                <c:pt idx="3">
                  <c:v>0.24195216646117421</c:v>
                </c:pt>
                <c:pt idx="4">
                  <c:v>0.37079024868609234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63-498F-86E7-A5D45EBCE795}"/>
            </c:ext>
          </c:extLst>
        </c:ser>
        <c:ser>
          <c:idx val="7"/>
          <c:order val="5"/>
          <c:tx>
            <c:strRef>
              <c:f>UA!$G$2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UA!$G$3:$G$23</c:f>
              <c:numCache>
                <c:formatCode>0.000</c:formatCode>
                <c:ptCount val="21"/>
                <c:pt idx="0">
                  <c:v>0.89400000000000002</c:v>
                </c:pt>
                <c:pt idx="1">
                  <c:v>1.0389999999999999</c:v>
                </c:pt>
                <c:pt idx="2">
                  <c:v>0.80700000000000005</c:v>
                </c:pt>
                <c:pt idx="3">
                  <c:v>0.97899999999999998</c:v>
                </c:pt>
                <c:pt idx="4">
                  <c:v>0.80500000000000005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563-498F-86E7-A5D45EBCE795}"/>
            </c:ext>
          </c:extLst>
        </c:ser>
        <c:ser>
          <c:idx val="8"/>
          <c:order val="6"/>
          <c:tx>
            <c:strRef>
              <c:f>UA!$H$2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UA!$H$3:$H$23</c:f>
              <c:numCache>
                <c:formatCode>0.000</c:formatCode>
                <c:ptCount val="21"/>
                <c:pt idx="0">
                  <c:v>0.76800000000000002</c:v>
                </c:pt>
                <c:pt idx="1">
                  <c:v>0.78400000000000003</c:v>
                </c:pt>
                <c:pt idx="2">
                  <c:v>0.55400000000000005</c:v>
                </c:pt>
                <c:pt idx="3">
                  <c:v>0.79400000000000004</c:v>
                </c:pt>
                <c:pt idx="4">
                  <c:v>0.77200000000000002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563-498F-86E7-A5D45EBCE795}"/>
            </c:ext>
          </c:extLst>
        </c:ser>
        <c:ser>
          <c:idx val="3"/>
          <c:order val="7"/>
          <c:tx>
            <c:strRef>
              <c:f>UA!$I$2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UA!$I$3:$I$23</c:f>
              <c:numCache>
                <c:formatCode>0.000</c:formatCode>
                <c:ptCount val="21"/>
                <c:pt idx="1">
                  <c:v>0.55000000000000004</c:v>
                </c:pt>
                <c:pt idx="2">
                  <c:v>0.57999999999999996</c:v>
                </c:pt>
                <c:pt idx="3">
                  <c:v>0.56000000000000005</c:v>
                </c:pt>
                <c:pt idx="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563-498F-86E7-A5D45EBCE795}"/>
            </c:ext>
          </c:extLst>
        </c:ser>
        <c:ser>
          <c:idx val="14"/>
          <c:order val="8"/>
          <c:tx>
            <c:strRef>
              <c:f>UA!$J$2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UA!$J$3:$J$23</c:f>
              <c:numCache>
                <c:formatCode>0.000</c:formatCode>
                <c:ptCount val="21"/>
                <c:pt idx="1">
                  <c:v>1.0129999999999999</c:v>
                </c:pt>
                <c:pt idx="2">
                  <c:v>0.59299999999999997</c:v>
                </c:pt>
                <c:pt idx="3">
                  <c:v>0.79500000000000004</c:v>
                </c:pt>
                <c:pt idx="4">
                  <c:v>0.39700000000000002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563-498F-86E7-A5D45EBCE795}"/>
            </c:ext>
          </c:extLst>
        </c:ser>
        <c:ser>
          <c:idx val="9"/>
          <c:order val="9"/>
          <c:tx>
            <c:strRef>
              <c:f>UA!$K$2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UA!$A$3:$A$23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UA!$K$3:$K$23</c:f>
              <c:numCache>
                <c:formatCode>0.000</c:formatCode>
                <c:ptCount val="21"/>
                <c:pt idx="0">
                  <c:v>0.61031433707762306</c:v>
                </c:pt>
                <c:pt idx="1">
                  <c:v>0.67540126636233155</c:v>
                </c:pt>
                <c:pt idx="2">
                  <c:v>0.58739562038686566</c:v>
                </c:pt>
                <c:pt idx="3">
                  <c:v>0.66140123195201861</c:v>
                </c:pt>
                <c:pt idx="4">
                  <c:v>0.60427007287557988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563-498F-86E7-A5D45EBCE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491776"/>
        <c:axId val="140506240"/>
      </c:lineChart>
      <c:catAx>
        <c:axId val="140491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506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050624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49177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477579853711279"/>
          <c:y val="0.15409816443954291"/>
          <c:w val="0.1727528869550492"/>
          <c:h val="0.826229620320261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947244866148635E-2"/>
          <c:y val="0.10970509339190022"/>
          <c:w val="0.66490414342231563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BUN!$B$2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BUN!$B$3:$B$23</c:f>
              <c:numCache>
                <c:formatCode>0.000</c:formatCode>
                <c:ptCount val="21"/>
                <c:pt idx="0">
                  <c:v>0.42707864520285771</c:v>
                </c:pt>
                <c:pt idx="1">
                  <c:v>0.49337514624015311</c:v>
                </c:pt>
                <c:pt idx="2">
                  <c:v>0.59404530164853586</c:v>
                </c:pt>
                <c:pt idx="3">
                  <c:v>0.46532094713059546</c:v>
                </c:pt>
                <c:pt idx="4">
                  <c:v>0.34768917437728947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0A-458E-B38B-BE3FC18BF4BA}"/>
            </c:ext>
          </c:extLst>
        </c:ser>
        <c:ser>
          <c:idx val="1"/>
          <c:order val="1"/>
          <c:tx>
            <c:strRef>
              <c:f>BUN!$C$2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BUN!$C$3:$C$23</c:f>
              <c:numCache>
                <c:formatCode>0.000</c:formatCode>
                <c:ptCount val="21"/>
                <c:pt idx="0">
                  <c:v>1.202492110128752</c:v>
                </c:pt>
                <c:pt idx="1">
                  <c:v>1.1822529779547666</c:v>
                </c:pt>
                <c:pt idx="2">
                  <c:v>1.0573215140935861</c:v>
                </c:pt>
                <c:pt idx="3">
                  <c:v>1.2821479514094509</c:v>
                </c:pt>
                <c:pt idx="4">
                  <c:v>0.95289934161177703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0A-458E-B38B-BE3FC18BF4BA}"/>
            </c:ext>
          </c:extLst>
        </c:ser>
        <c:ser>
          <c:idx val="2"/>
          <c:order val="2"/>
          <c:tx>
            <c:strRef>
              <c:f>BUN!$D$2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BUN!$D$3:$D$23</c:f>
              <c:numCache>
                <c:formatCode>0.000</c:formatCode>
                <c:ptCount val="21"/>
                <c:pt idx="0">
                  <c:v>0.76365543654079204</c:v>
                </c:pt>
                <c:pt idx="1">
                  <c:v>0.52363721780167172</c:v>
                </c:pt>
                <c:pt idx="2">
                  <c:v>0.64586267983299706</c:v>
                </c:pt>
                <c:pt idx="3">
                  <c:v>0.514145333272366</c:v>
                </c:pt>
                <c:pt idx="4">
                  <c:v>0.51065340316367447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0A-458E-B38B-BE3FC18BF4BA}"/>
            </c:ext>
          </c:extLst>
        </c:ser>
        <c:ser>
          <c:idx val="4"/>
          <c:order val="3"/>
          <c:tx>
            <c:strRef>
              <c:f>BUN!$E$2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BUN!$E$3:$E$23</c:f>
              <c:numCache>
                <c:formatCode>0.000</c:formatCode>
                <c:ptCount val="21"/>
                <c:pt idx="0">
                  <c:v>0.6</c:v>
                </c:pt>
                <c:pt idx="1">
                  <c:v>0.67</c:v>
                </c:pt>
                <c:pt idx="2">
                  <c:v>0.64</c:v>
                </c:pt>
                <c:pt idx="3">
                  <c:v>0.85000000000000009</c:v>
                </c:pt>
                <c:pt idx="4">
                  <c:v>0.85000000000000009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0A-458E-B38B-BE3FC18BF4BA}"/>
            </c:ext>
          </c:extLst>
        </c:ser>
        <c:ser>
          <c:idx val="6"/>
          <c:order val="4"/>
          <c:tx>
            <c:strRef>
              <c:f>BUN!$F$2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BUN!$F$3:$F$23</c:f>
              <c:numCache>
                <c:formatCode>0.000</c:formatCode>
                <c:ptCount val="21"/>
                <c:pt idx="0">
                  <c:v>0.31527658354829297</c:v>
                </c:pt>
                <c:pt idx="1">
                  <c:v>0.43483880763925109</c:v>
                </c:pt>
                <c:pt idx="2">
                  <c:v>0.34453802423544949</c:v>
                </c:pt>
                <c:pt idx="3">
                  <c:v>0.2853630053733815</c:v>
                </c:pt>
                <c:pt idx="4">
                  <c:v>0.29583286088143212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0A-458E-B38B-BE3FC18BF4BA}"/>
            </c:ext>
          </c:extLst>
        </c:ser>
        <c:ser>
          <c:idx val="7"/>
          <c:order val="5"/>
          <c:tx>
            <c:strRef>
              <c:f>BUN!$G$2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BUN!$G$3:$G$23</c:f>
              <c:numCache>
                <c:formatCode>0.000</c:formatCode>
                <c:ptCount val="21"/>
                <c:pt idx="0">
                  <c:v>0.73199999999999998</c:v>
                </c:pt>
                <c:pt idx="1">
                  <c:v>0.76700000000000002</c:v>
                </c:pt>
                <c:pt idx="2">
                  <c:v>0.73899999999999999</c:v>
                </c:pt>
                <c:pt idx="3">
                  <c:v>1.1579999999999999</c:v>
                </c:pt>
                <c:pt idx="4">
                  <c:v>0.751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0A-458E-B38B-BE3FC18BF4BA}"/>
            </c:ext>
          </c:extLst>
        </c:ser>
        <c:ser>
          <c:idx val="8"/>
          <c:order val="6"/>
          <c:tx>
            <c:strRef>
              <c:f>BUN!$H$2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BUN!$H$3:$H$23</c:f>
              <c:numCache>
                <c:formatCode>0.000</c:formatCode>
                <c:ptCount val="21"/>
                <c:pt idx="0">
                  <c:v>0.60899999999999999</c:v>
                </c:pt>
                <c:pt idx="1">
                  <c:v>0.46800000000000003</c:v>
                </c:pt>
                <c:pt idx="2">
                  <c:v>0.45800000000000002</c:v>
                </c:pt>
                <c:pt idx="3">
                  <c:v>0.52100000000000002</c:v>
                </c:pt>
                <c:pt idx="4">
                  <c:v>0.56799999999999995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0A-458E-B38B-BE3FC18BF4BA}"/>
            </c:ext>
          </c:extLst>
        </c:ser>
        <c:ser>
          <c:idx val="3"/>
          <c:order val="7"/>
          <c:tx>
            <c:strRef>
              <c:f>BUN!$I$2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BUN!$I$3:$I$23</c:f>
              <c:numCache>
                <c:formatCode>0.000</c:formatCode>
                <c:ptCount val="21"/>
                <c:pt idx="1">
                  <c:v>0.68</c:v>
                </c:pt>
                <c:pt idx="2">
                  <c:v>0.51</c:v>
                </c:pt>
                <c:pt idx="3">
                  <c:v>0.81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C0A-458E-B38B-BE3FC18BF4BA}"/>
            </c:ext>
          </c:extLst>
        </c:ser>
        <c:ser>
          <c:idx val="14"/>
          <c:order val="8"/>
          <c:tx>
            <c:strRef>
              <c:f>BUN!$J$2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BUN!$J$3:$J$23</c:f>
              <c:numCache>
                <c:formatCode>0.000</c:formatCode>
                <c:ptCount val="21"/>
                <c:pt idx="1">
                  <c:v>1.5489999999999999</c:v>
                </c:pt>
                <c:pt idx="2">
                  <c:v>0.91300000000000003</c:v>
                </c:pt>
                <c:pt idx="3">
                  <c:v>0.81100000000000005</c:v>
                </c:pt>
                <c:pt idx="4">
                  <c:v>1.583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C0A-458E-B38B-BE3FC18BF4BA}"/>
            </c:ext>
          </c:extLst>
        </c:ser>
        <c:ser>
          <c:idx val="9"/>
          <c:order val="9"/>
          <c:tx>
            <c:strRef>
              <c:f>BUN!$K$2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BUN!$A$3:$A$23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BUN!$K$3:$K$23</c:f>
              <c:numCache>
                <c:formatCode>0.000</c:formatCode>
                <c:ptCount val="21"/>
                <c:pt idx="0">
                  <c:v>0.66421468220295643</c:v>
                </c:pt>
                <c:pt idx="1">
                  <c:v>0.75201157218176029</c:v>
                </c:pt>
                <c:pt idx="2">
                  <c:v>0.65575194664561876</c:v>
                </c:pt>
                <c:pt idx="3">
                  <c:v>0.74410858190953255</c:v>
                </c:pt>
                <c:pt idx="4">
                  <c:v>0.70656386444824149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C0A-458E-B38B-BE3FC18BF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547968"/>
        <c:axId val="140558336"/>
      </c:lineChart>
      <c:catAx>
        <c:axId val="140547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558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055833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054796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281690140845052"/>
          <c:y val="0.14473723357870502"/>
          <c:w val="0.17323943661971841"/>
          <c:h val="0.83223815264134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623764515533563E-2"/>
          <c:y val="0.10970509339190022"/>
          <c:w val="0.67421660140648965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CRE!$B$2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CRE!$B$3:$B$23</c:f>
              <c:numCache>
                <c:formatCode>0.000</c:formatCode>
                <c:ptCount val="21"/>
                <c:pt idx="0">
                  <c:v>0.33466649245979291</c:v>
                </c:pt>
                <c:pt idx="1">
                  <c:v>0.36292544142434979</c:v>
                </c:pt>
                <c:pt idx="2">
                  <c:v>0.32788801069005002</c:v>
                </c:pt>
                <c:pt idx="3">
                  <c:v>0.3473411265968282</c:v>
                </c:pt>
                <c:pt idx="4">
                  <c:v>0.23258955822922986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0-4CA0-9DE0-5E298C557F0F}"/>
            </c:ext>
          </c:extLst>
        </c:ser>
        <c:ser>
          <c:idx val="1"/>
          <c:order val="1"/>
          <c:tx>
            <c:strRef>
              <c:f>CRE!$C$2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CRE!$C$3:$C$23</c:f>
              <c:numCache>
                <c:formatCode>0.000</c:formatCode>
                <c:ptCount val="21"/>
                <c:pt idx="0">
                  <c:v>0.53009935073961345</c:v>
                </c:pt>
                <c:pt idx="1">
                  <c:v>0.69540390163800692</c:v>
                </c:pt>
                <c:pt idx="2">
                  <c:v>0.70505269726569253</c:v>
                </c:pt>
                <c:pt idx="3">
                  <c:v>0.84920659276613597</c:v>
                </c:pt>
                <c:pt idx="4">
                  <c:v>0.60503404070082256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60-4CA0-9DE0-5E298C557F0F}"/>
            </c:ext>
          </c:extLst>
        </c:ser>
        <c:ser>
          <c:idx val="2"/>
          <c:order val="2"/>
          <c:tx>
            <c:strRef>
              <c:f>CRE!$D$2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CRE!$D$3:$D$23</c:f>
              <c:numCache>
                <c:formatCode>0.000</c:formatCode>
                <c:ptCount val="21"/>
                <c:pt idx="0">
                  <c:v>0.38964461159682101</c:v>
                </c:pt>
                <c:pt idx="1">
                  <c:v>0.48102502121533802</c:v>
                </c:pt>
                <c:pt idx="2">
                  <c:v>0.47944479354354802</c:v>
                </c:pt>
                <c:pt idx="3">
                  <c:v>0.44982065878807997</c:v>
                </c:pt>
                <c:pt idx="4">
                  <c:v>0.33372017824516498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60-4CA0-9DE0-5E298C557F0F}"/>
            </c:ext>
          </c:extLst>
        </c:ser>
        <c:ser>
          <c:idx val="4"/>
          <c:order val="3"/>
          <c:tx>
            <c:strRef>
              <c:f>CRE!$E$2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CRE!$E$3:$E$23</c:f>
              <c:numCache>
                <c:formatCode>0.000</c:formatCode>
                <c:ptCount val="21"/>
                <c:pt idx="0">
                  <c:v>0.61</c:v>
                </c:pt>
                <c:pt idx="1">
                  <c:v>0.64</c:v>
                </c:pt>
                <c:pt idx="2">
                  <c:v>0.64</c:v>
                </c:pt>
                <c:pt idx="3">
                  <c:v>0.57000000000000006</c:v>
                </c:pt>
                <c:pt idx="4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60-4CA0-9DE0-5E298C557F0F}"/>
            </c:ext>
          </c:extLst>
        </c:ser>
        <c:ser>
          <c:idx val="6"/>
          <c:order val="4"/>
          <c:tx>
            <c:strRef>
              <c:f>CRE!$F$2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CRE!$F$3:$F$23</c:f>
              <c:numCache>
                <c:formatCode>0.000</c:formatCode>
                <c:ptCount val="21"/>
                <c:pt idx="0">
                  <c:v>0.68294190912045416</c:v>
                </c:pt>
                <c:pt idx="1">
                  <c:v>0.39692019403930318</c:v>
                </c:pt>
                <c:pt idx="2">
                  <c:v>0.40933446983318167</c:v>
                </c:pt>
                <c:pt idx="3">
                  <c:v>0.72524458155582805</c:v>
                </c:pt>
                <c:pt idx="4">
                  <c:v>0.48694238090900893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360-4CA0-9DE0-5E298C557F0F}"/>
            </c:ext>
          </c:extLst>
        </c:ser>
        <c:ser>
          <c:idx val="7"/>
          <c:order val="5"/>
          <c:tx>
            <c:strRef>
              <c:f>CRE!$G$2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CRE!$G$3:$G$23</c:f>
              <c:numCache>
                <c:formatCode>0.000</c:formatCode>
                <c:ptCount val="21"/>
                <c:pt idx="0">
                  <c:v>0.748</c:v>
                </c:pt>
                <c:pt idx="1">
                  <c:v>1.2669999999999999</c:v>
                </c:pt>
                <c:pt idx="2">
                  <c:v>0.71799999999999997</c:v>
                </c:pt>
                <c:pt idx="3">
                  <c:v>1.714</c:v>
                </c:pt>
                <c:pt idx="4">
                  <c:v>0.78900000000000003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360-4CA0-9DE0-5E298C557F0F}"/>
            </c:ext>
          </c:extLst>
        </c:ser>
        <c:ser>
          <c:idx val="8"/>
          <c:order val="6"/>
          <c:tx>
            <c:strRef>
              <c:f>CRE!$H$2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CRE!$H$3:$H$23</c:f>
              <c:numCache>
                <c:formatCode>0.000</c:formatCode>
                <c:ptCount val="21"/>
                <c:pt idx="0">
                  <c:v>0.72599999999999998</c:v>
                </c:pt>
                <c:pt idx="1">
                  <c:v>0.63200000000000001</c:v>
                </c:pt>
                <c:pt idx="2">
                  <c:v>0.60099999999999998</c:v>
                </c:pt>
                <c:pt idx="3">
                  <c:v>0.54900000000000004</c:v>
                </c:pt>
                <c:pt idx="4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360-4CA0-9DE0-5E298C557F0F}"/>
            </c:ext>
          </c:extLst>
        </c:ser>
        <c:ser>
          <c:idx val="3"/>
          <c:order val="7"/>
          <c:tx>
            <c:strRef>
              <c:f>CRE!$I$2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CRE!$I$3:$I$23</c:f>
              <c:numCache>
                <c:formatCode>0.000</c:formatCode>
                <c:ptCount val="21"/>
                <c:pt idx="1">
                  <c:v>0.37</c:v>
                </c:pt>
                <c:pt idx="2">
                  <c:v>0.44</c:v>
                </c:pt>
                <c:pt idx="3">
                  <c:v>0.56999999999999995</c:v>
                </c:pt>
                <c:pt idx="4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360-4CA0-9DE0-5E298C557F0F}"/>
            </c:ext>
          </c:extLst>
        </c:ser>
        <c:ser>
          <c:idx val="14"/>
          <c:order val="8"/>
          <c:tx>
            <c:strRef>
              <c:f>CRE!$J$2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CRE!$J$3:$J$23</c:f>
              <c:numCache>
                <c:formatCode>0.000</c:formatCode>
                <c:ptCount val="21"/>
                <c:pt idx="1">
                  <c:v>1.079</c:v>
                </c:pt>
                <c:pt idx="2">
                  <c:v>0.68</c:v>
                </c:pt>
                <c:pt idx="3">
                  <c:v>0.84</c:v>
                </c:pt>
                <c:pt idx="4">
                  <c:v>0.753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360-4CA0-9DE0-5E298C557F0F}"/>
            </c:ext>
          </c:extLst>
        </c:ser>
        <c:ser>
          <c:idx val="9"/>
          <c:order val="9"/>
          <c:tx>
            <c:strRef>
              <c:f>CRE!$K$2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CRE!$A$3:$A$23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CRE!$K$3:$K$23</c:f>
              <c:numCache>
                <c:formatCode>0.000</c:formatCode>
                <c:ptCount val="21"/>
                <c:pt idx="0">
                  <c:v>0.57447890913095445</c:v>
                </c:pt>
                <c:pt idx="1">
                  <c:v>0.65825272870188867</c:v>
                </c:pt>
                <c:pt idx="2">
                  <c:v>0.55563555237027462</c:v>
                </c:pt>
                <c:pt idx="3">
                  <c:v>0.73495699552298577</c:v>
                </c:pt>
                <c:pt idx="4">
                  <c:v>0.51558735089824737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360-4CA0-9DE0-5E298C557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046528"/>
        <c:axId val="141048448"/>
      </c:lineChart>
      <c:catAx>
        <c:axId val="1410465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104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104844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104652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667593880390065"/>
          <c:y val="0.15081967213114791"/>
          <c:w val="0.17107093184979141"/>
          <c:h val="0.82950819672131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657342657344849E-2"/>
          <c:y val="0.11353735999198278"/>
          <c:w val="0.71503496503496256"/>
          <c:h val="0.69432462456635624"/>
        </c:manualLayout>
      </c:layout>
      <c:lineChart>
        <c:grouping val="standard"/>
        <c:varyColors val="0"/>
        <c:ser>
          <c:idx val="0"/>
          <c:order val="0"/>
          <c:tx>
            <c:strRef>
              <c:f>AST!$B$2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AST!$B$3:$B$23</c:f>
              <c:numCache>
                <c:formatCode>0.000</c:formatCode>
                <c:ptCount val="21"/>
                <c:pt idx="0">
                  <c:v>0.8781064223389673</c:v>
                </c:pt>
                <c:pt idx="1">
                  <c:v>0.57379031660984192</c:v>
                </c:pt>
                <c:pt idx="2">
                  <c:v>0.65987652902155913</c:v>
                </c:pt>
                <c:pt idx="3">
                  <c:v>0.61985307517766852</c:v>
                </c:pt>
                <c:pt idx="4">
                  <c:v>0.57706928833695903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2A-42F2-9393-FDA106D6C16A}"/>
            </c:ext>
          </c:extLst>
        </c:ser>
        <c:ser>
          <c:idx val="1"/>
          <c:order val="1"/>
          <c:tx>
            <c:strRef>
              <c:f>AST!$C$2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AST!$C$3:$C$23</c:f>
              <c:numCache>
                <c:formatCode>0.000</c:formatCode>
                <c:ptCount val="21"/>
                <c:pt idx="0">
                  <c:v>0.50575664515477947</c:v>
                </c:pt>
                <c:pt idx="1">
                  <c:v>0.92570723061896587</c:v>
                </c:pt>
                <c:pt idx="2">
                  <c:v>0.96044646456658356</c:v>
                </c:pt>
                <c:pt idx="3">
                  <c:v>1.1282154842254648</c:v>
                </c:pt>
                <c:pt idx="4">
                  <c:v>0.75758690923114913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2A-42F2-9393-FDA106D6C16A}"/>
            </c:ext>
          </c:extLst>
        </c:ser>
        <c:ser>
          <c:idx val="2"/>
          <c:order val="2"/>
          <c:tx>
            <c:strRef>
              <c:f>AST!$D$2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AST!$D$3:$D$23</c:f>
              <c:numCache>
                <c:formatCode>0.000</c:formatCode>
                <c:ptCount val="21"/>
                <c:pt idx="0">
                  <c:v>0.55752777045420199</c:v>
                </c:pt>
                <c:pt idx="1">
                  <c:v>0.54341772305140257</c:v>
                </c:pt>
                <c:pt idx="2">
                  <c:v>0.52783535388532998</c:v>
                </c:pt>
                <c:pt idx="3">
                  <c:v>0.49225668511835902</c:v>
                </c:pt>
                <c:pt idx="4">
                  <c:v>0.56099465637566792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2A-42F2-9393-FDA106D6C16A}"/>
            </c:ext>
          </c:extLst>
        </c:ser>
        <c:ser>
          <c:idx val="4"/>
          <c:order val="3"/>
          <c:tx>
            <c:strRef>
              <c:f>AST!$E$2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AST!$E$3:$E$23</c:f>
              <c:numCache>
                <c:formatCode>0.000</c:formatCode>
                <c:ptCount val="21"/>
                <c:pt idx="0">
                  <c:v>0.99</c:v>
                </c:pt>
                <c:pt idx="1">
                  <c:v>0.66</c:v>
                </c:pt>
                <c:pt idx="2">
                  <c:v>0.8</c:v>
                </c:pt>
                <c:pt idx="3">
                  <c:v>0.8</c:v>
                </c:pt>
                <c:pt idx="4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2A-42F2-9393-FDA106D6C16A}"/>
            </c:ext>
          </c:extLst>
        </c:ser>
        <c:ser>
          <c:idx val="6"/>
          <c:order val="4"/>
          <c:tx>
            <c:strRef>
              <c:f>AST!$F$2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AST!$F$3:$F$23</c:f>
              <c:numCache>
                <c:formatCode>0.000</c:formatCode>
                <c:ptCount val="21"/>
                <c:pt idx="0">
                  <c:v>0.65977518687468595</c:v>
                </c:pt>
                <c:pt idx="1">
                  <c:v>0.62367933468025183</c:v>
                </c:pt>
                <c:pt idx="2">
                  <c:v>0.53785192918002211</c:v>
                </c:pt>
                <c:pt idx="3">
                  <c:v>0.84229131108297484</c:v>
                </c:pt>
                <c:pt idx="4">
                  <c:v>0.79034845937764819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2A-42F2-9393-FDA106D6C16A}"/>
            </c:ext>
          </c:extLst>
        </c:ser>
        <c:ser>
          <c:idx val="7"/>
          <c:order val="5"/>
          <c:tx>
            <c:strRef>
              <c:f>AST!$G$2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AST!$G$3:$G$23</c:f>
              <c:numCache>
                <c:formatCode>0.000</c:formatCode>
                <c:ptCount val="21"/>
                <c:pt idx="0">
                  <c:v>0.76700000000000002</c:v>
                </c:pt>
                <c:pt idx="1">
                  <c:v>0.82099999999999995</c:v>
                </c:pt>
                <c:pt idx="2">
                  <c:v>0.75900000000000001</c:v>
                </c:pt>
                <c:pt idx="3">
                  <c:v>0.83799999999999997</c:v>
                </c:pt>
                <c:pt idx="4">
                  <c:v>0.81899999999999995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C2A-42F2-9393-FDA106D6C16A}"/>
            </c:ext>
          </c:extLst>
        </c:ser>
        <c:ser>
          <c:idx val="8"/>
          <c:order val="6"/>
          <c:tx>
            <c:strRef>
              <c:f>AST!$H$2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AST!$H$3:$H$23</c:f>
              <c:numCache>
                <c:formatCode>0.000</c:formatCode>
                <c:ptCount val="21"/>
                <c:pt idx="0">
                  <c:v>0.68500000000000005</c:v>
                </c:pt>
                <c:pt idx="1">
                  <c:v>0.67200000000000004</c:v>
                </c:pt>
                <c:pt idx="2">
                  <c:v>0.88300000000000001</c:v>
                </c:pt>
                <c:pt idx="3">
                  <c:v>0.82099999999999995</c:v>
                </c:pt>
                <c:pt idx="4">
                  <c:v>1.1619999999999999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2A-42F2-9393-FDA106D6C16A}"/>
            </c:ext>
          </c:extLst>
        </c:ser>
        <c:ser>
          <c:idx val="3"/>
          <c:order val="7"/>
          <c:tx>
            <c:strRef>
              <c:f>AST!$I$2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AST!$I$3:$I$23</c:f>
              <c:numCache>
                <c:formatCode>0.000</c:formatCode>
                <c:ptCount val="21"/>
                <c:pt idx="1">
                  <c:v>0.6</c:v>
                </c:pt>
                <c:pt idx="2">
                  <c:v>0.46</c:v>
                </c:pt>
                <c:pt idx="3">
                  <c:v>0.56000000000000005</c:v>
                </c:pt>
                <c:pt idx="4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C2A-42F2-9393-FDA106D6C16A}"/>
            </c:ext>
          </c:extLst>
        </c:ser>
        <c:ser>
          <c:idx val="14"/>
          <c:order val="8"/>
          <c:tx>
            <c:strRef>
              <c:f>AST!$J$2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AST!$J$3:$J$23</c:f>
              <c:numCache>
                <c:formatCode>0.000</c:formatCode>
                <c:ptCount val="21"/>
                <c:pt idx="1">
                  <c:v>1.175</c:v>
                </c:pt>
                <c:pt idx="2">
                  <c:v>0.94599999999999995</c:v>
                </c:pt>
                <c:pt idx="3">
                  <c:v>1.075</c:v>
                </c:pt>
                <c:pt idx="4">
                  <c:v>1.288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C2A-42F2-9393-FDA106D6C16A}"/>
            </c:ext>
          </c:extLst>
        </c:ser>
        <c:ser>
          <c:idx val="9"/>
          <c:order val="9"/>
          <c:tx>
            <c:strRef>
              <c:f>AST!$K$2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AST!$A$3:$A$23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AST!$K$3:$K$23</c:f>
              <c:numCache>
                <c:formatCode>0.000</c:formatCode>
                <c:ptCount val="21"/>
                <c:pt idx="0">
                  <c:v>0.72045228926037652</c:v>
                </c:pt>
                <c:pt idx="1">
                  <c:v>0.73273273388449567</c:v>
                </c:pt>
                <c:pt idx="2">
                  <c:v>0.72600114185038822</c:v>
                </c:pt>
                <c:pt idx="3">
                  <c:v>0.79740183951160748</c:v>
                </c:pt>
                <c:pt idx="4">
                  <c:v>0.83166659036904711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2A-42F2-9393-FDA106D6C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355456"/>
        <c:axId val="142386304"/>
      </c:lineChart>
      <c:catAx>
        <c:axId val="1423554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2386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386304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235545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843581267823828"/>
          <c:y val="0.14915289826059877"/>
          <c:w val="0.16620110770672494"/>
          <c:h val="0.80339125405934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657342657344779E-2"/>
          <c:y val="0.11353735999198278"/>
          <c:w val="0.71503496503496256"/>
          <c:h val="0.69432462456635624"/>
        </c:manualLayout>
      </c:layout>
      <c:lineChart>
        <c:grouping val="standard"/>
        <c:varyColors val="0"/>
        <c:ser>
          <c:idx val="0"/>
          <c:order val="0"/>
          <c:tx>
            <c:strRef>
              <c:f>ALT!$B$2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ALT!$B$3:$B$23</c:f>
              <c:numCache>
                <c:formatCode>0.000</c:formatCode>
                <c:ptCount val="21"/>
                <c:pt idx="0">
                  <c:v>0.6091983682782417</c:v>
                </c:pt>
                <c:pt idx="1">
                  <c:v>0.72000970991070379</c:v>
                </c:pt>
                <c:pt idx="2">
                  <c:v>0.71289105951605436</c:v>
                </c:pt>
                <c:pt idx="3">
                  <c:v>0.62793167253614035</c:v>
                </c:pt>
                <c:pt idx="4">
                  <c:v>0.73891011833417619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04-4218-9768-2F4D46980827}"/>
            </c:ext>
          </c:extLst>
        </c:ser>
        <c:ser>
          <c:idx val="1"/>
          <c:order val="1"/>
          <c:tx>
            <c:strRef>
              <c:f>ALT!$C$2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ALT!$C$3:$C$23</c:f>
              <c:numCache>
                <c:formatCode>0.000</c:formatCode>
                <c:ptCount val="21"/>
                <c:pt idx="0">
                  <c:v>1.0023233066512025</c:v>
                </c:pt>
                <c:pt idx="1">
                  <c:v>0.70587430679816676</c:v>
                </c:pt>
                <c:pt idx="2">
                  <c:v>0.97813139965710982</c:v>
                </c:pt>
                <c:pt idx="3">
                  <c:v>1.1973131052942643</c:v>
                </c:pt>
                <c:pt idx="4">
                  <c:v>0.94093595256192142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4-4218-9768-2F4D46980827}"/>
            </c:ext>
          </c:extLst>
        </c:ser>
        <c:ser>
          <c:idx val="2"/>
          <c:order val="2"/>
          <c:tx>
            <c:strRef>
              <c:f>ALT!$D$2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ALT!$D$3:$D$23</c:f>
              <c:numCache>
                <c:formatCode>0.000</c:formatCode>
                <c:ptCount val="21"/>
                <c:pt idx="0">
                  <c:v>0.96489700715127502</c:v>
                </c:pt>
                <c:pt idx="1">
                  <c:v>0.56626920093405098</c:v>
                </c:pt>
                <c:pt idx="2">
                  <c:v>0.98778189262663296</c:v>
                </c:pt>
                <c:pt idx="3">
                  <c:v>0.70935408254782695</c:v>
                </c:pt>
                <c:pt idx="4">
                  <c:v>0.69036002573966304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04-4218-9768-2F4D46980827}"/>
            </c:ext>
          </c:extLst>
        </c:ser>
        <c:ser>
          <c:idx val="4"/>
          <c:order val="3"/>
          <c:tx>
            <c:strRef>
              <c:f>ALT!$E$2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ALT!$E$3:$E$23</c:f>
              <c:numCache>
                <c:formatCode>0.000</c:formatCode>
                <c:ptCount val="21"/>
                <c:pt idx="0">
                  <c:v>1.39</c:v>
                </c:pt>
                <c:pt idx="1">
                  <c:v>0.99</c:v>
                </c:pt>
                <c:pt idx="2">
                  <c:v>1.27</c:v>
                </c:pt>
                <c:pt idx="3">
                  <c:v>0.91</c:v>
                </c:pt>
                <c:pt idx="4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04-4218-9768-2F4D46980827}"/>
            </c:ext>
          </c:extLst>
        </c:ser>
        <c:ser>
          <c:idx val="6"/>
          <c:order val="4"/>
          <c:tx>
            <c:strRef>
              <c:f>ALT!$F$2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ALT!$F$3:$F$23</c:f>
              <c:numCache>
                <c:formatCode>0.000</c:formatCode>
                <c:ptCount val="21"/>
                <c:pt idx="0">
                  <c:v>0.92650136357499591</c:v>
                </c:pt>
                <c:pt idx="1">
                  <c:v>0.73325899058809529</c:v>
                </c:pt>
                <c:pt idx="2">
                  <c:v>0.75760950101259272</c:v>
                </c:pt>
                <c:pt idx="3">
                  <c:v>0.76573962365481107</c:v>
                </c:pt>
                <c:pt idx="4">
                  <c:v>0.67822311697570037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04-4218-9768-2F4D46980827}"/>
            </c:ext>
          </c:extLst>
        </c:ser>
        <c:ser>
          <c:idx val="7"/>
          <c:order val="5"/>
          <c:tx>
            <c:strRef>
              <c:f>ALT!$G$2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ALT!$G$3:$G$23</c:f>
              <c:numCache>
                <c:formatCode>0.000</c:formatCode>
                <c:ptCount val="21"/>
                <c:pt idx="0">
                  <c:v>1.2350000000000001</c:v>
                </c:pt>
                <c:pt idx="1">
                  <c:v>1.1739999999999999</c:v>
                </c:pt>
                <c:pt idx="2">
                  <c:v>1.2729999999999999</c:v>
                </c:pt>
                <c:pt idx="3">
                  <c:v>1.3859999999999999</c:v>
                </c:pt>
                <c:pt idx="4">
                  <c:v>1.3260000000000001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704-4218-9768-2F4D46980827}"/>
            </c:ext>
          </c:extLst>
        </c:ser>
        <c:ser>
          <c:idx val="8"/>
          <c:order val="6"/>
          <c:tx>
            <c:strRef>
              <c:f>ALT!$H$2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ALT!$H$3:$H$23</c:f>
              <c:numCache>
                <c:formatCode>0.000</c:formatCode>
                <c:ptCount val="21"/>
                <c:pt idx="0">
                  <c:v>1.3180000000000001</c:v>
                </c:pt>
                <c:pt idx="1">
                  <c:v>1.1579999999999999</c:v>
                </c:pt>
                <c:pt idx="2">
                  <c:v>1.0820000000000001</c:v>
                </c:pt>
                <c:pt idx="3">
                  <c:v>0.88800000000000001</c:v>
                </c:pt>
                <c:pt idx="4">
                  <c:v>0.91100000000000003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704-4218-9768-2F4D46980827}"/>
            </c:ext>
          </c:extLst>
        </c:ser>
        <c:ser>
          <c:idx val="3"/>
          <c:order val="7"/>
          <c:tx>
            <c:strRef>
              <c:f>ALT!$I$2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ALT!$I$3:$I$23</c:f>
              <c:numCache>
                <c:formatCode>0.000</c:formatCode>
                <c:ptCount val="21"/>
                <c:pt idx="1">
                  <c:v>0.53</c:v>
                </c:pt>
                <c:pt idx="2">
                  <c:v>0.55000000000000004</c:v>
                </c:pt>
                <c:pt idx="3">
                  <c:v>0.66</c:v>
                </c:pt>
                <c:pt idx="4">
                  <c:v>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704-4218-9768-2F4D46980827}"/>
            </c:ext>
          </c:extLst>
        </c:ser>
        <c:ser>
          <c:idx val="14"/>
          <c:order val="8"/>
          <c:tx>
            <c:strRef>
              <c:f>ALT!$J$2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ALT!$J$3:$J$23</c:f>
              <c:numCache>
                <c:formatCode>0.000</c:formatCode>
                <c:ptCount val="21"/>
                <c:pt idx="1">
                  <c:v>1.5209999999999999</c:v>
                </c:pt>
                <c:pt idx="2">
                  <c:v>0.81499999999999995</c:v>
                </c:pt>
                <c:pt idx="3">
                  <c:v>1.3979999999999999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704-4218-9768-2F4D46980827}"/>
            </c:ext>
          </c:extLst>
        </c:ser>
        <c:ser>
          <c:idx val="9"/>
          <c:order val="9"/>
          <c:tx>
            <c:strRef>
              <c:f>ALT!$K$2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ALT!$A$3:$A$23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ALT!$K$3:$K$23</c:f>
              <c:numCache>
                <c:formatCode>0.000</c:formatCode>
                <c:ptCount val="21"/>
                <c:pt idx="0">
                  <c:v>1.063702863665102</c:v>
                </c:pt>
                <c:pt idx="1">
                  <c:v>0.89982357869233509</c:v>
                </c:pt>
                <c:pt idx="2">
                  <c:v>0.93626820586804327</c:v>
                </c:pt>
                <c:pt idx="3">
                  <c:v>0.94914872044811593</c:v>
                </c:pt>
                <c:pt idx="4">
                  <c:v>0.86615880151238456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704-4218-9768-2F4D46980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84480"/>
        <c:axId val="143294848"/>
      </c:lineChart>
      <c:catAx>
        <c:axId val="1432844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294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329484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28448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843581267823806"/>
          <c:y val="0.14915301127899552"/>
          <c:w val="0.16620110770672494"/>
          <c:h val="0.80339114705256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28646748681923E-2"/>
          <c:y val="0.10638319976562452"/>
          <c:w val="0.67838312829525449"/>
          <c:h val="0.6723418225187664"/>
        </c:manualLayout>
      </c:layout>
      <c:lineChart>
        <c:grouping val="standard"/>
        <c:varyColors val="0"/>
        <c:ser>
          <c:idx val="0"/>
          <c:order val="0"/>
          <c:tx>
            <c:strRef>
              <c:f>rGT!$B$2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rGT!$B$3:$B$23</c:f>
              <c:numCache>
                <c:formatCode>0.000</c:formatCode>
                <c:ptCount val="21"/>
                <c:pt idx="0">
                  <c:v>0.56124397777237423</c:v>
                </c:pt>
                <c:pt idx="1">
                  <c:v>0.65516491423764933</c:v>
                </c:pt>
                <c:pt idx="2">
                  <c:v>0.56607706053002693</c:v>
                </c:pt>
                <c:pt idx="3">
                  <c:v>0.48298951685237085</c:v>
                </c:pt>
                <c:pt idx="4">
                  <c:v>0.64944988046395868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48-4C66-AF2A-599697EA50B6}"/>
            </c:ext>
          </c:extLst>
        </c:ser>
        <c:ser>
          <c:idx val="1"/>
          <c:order val="1"/>
          <c:tx>
            <c:strRef>
              <c:f>rGT!$C$2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rGT!$C$3:$C$23</c:f>
              <c:numCache>
                <c:formatCode>0.000</c:formatCode>
                <c:ptCount val="21"/>
                <c:pt idx="0">
                  <c:v>0.88912890797590394</c:v>
                </c:pt>
                <c:pt idx="1">
                  <c:v>0.75364339066690589</c:v>
                </c:pt>
                <c:pt idx="2">
                  <c:v>0.74130286280519264</c:v>
                </c:pt>
                <c:pt idx="3">
                  <c:v>1.1573539807311854</c:v>
                </c:pt>
                <c:pt idx="4">
                  <c:v>0.95524416679519442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8-4C66-AF2A-599697EA50B6}"/>
            </c:ext>
          </c:extLst>
        </c:ser>
        <c:ser>
          <c:idx val="2"/>
          <c:order val="2"/>
          <c:tx>
            <c:strRef>
              <c:f>rGT!$D$2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rGT!$D$3:$D$23</c:f>
              <c:numCache>
                <c:formatCode>0.000</c:formatCode>
                <c:ptCount val="21"/>
                <c:pt idx="0">
                  <c:v>0.60815461676314897</c:v>
                </c:pt>
                <c:pt idx="1">
                  <c:v>0.54335870814358589</c:v>
                </c:pt>
                <c:pt idx="2">
                  <c:v>0.62991522412621703</c:v>
                </c:pt>
                <c:pt idx="3">
                  <c:v>0.67649805902457305</c:v>
                </c:pt>
                <c:pt idx="4">
                  <c:v>0.6756026281059434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48-4C66-AF2A-599697EA50B6}"/>
            </c:ext>
          </c:extLst>
        </c:ser>
        <c:ser>
          <c:idx val="4"/>
          <c:order val="3"/>
          <c:tx>
            <c:strRef>
              <c:f>rGT!$E$2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rGT!$E$3:$E$23</c:f>
              <c:numCache>
                <c:formatCode>0.000</c:formatCode>
                <c:ptCount val="21"/>
                <c:pt idx="0">
                  <c:v>0.95</c:v>
                </c:pt>
                <c:pt idx="1">
                  <c:v>0.8</c:v>
                </c:pt>
                <c:pt idx="2">
                  <c:v>0.73</c:v>
                </c:pt>
                <c:pt idx="3">
                  <c:v>0.62</c:v>
                </c:pt>
                <c:pt idx="4">
                  <c:v>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48-4C66-AF2A-599697EA50B6}"/>
            </c:ext>
          </c:extLst>
        </c:ser>
        <c:ser>
          <c:idx val="6"/>
          <c:order val="4"/>
          <c:tx>
            <c:strRef>
              <c:f>rGT!$F$2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rGT!$F$3:$F$23</c:f>
              <c:numCache>
                <c:formatCode>0.000</c:formatCode>
                <c:ptCount val="21"/>
                <c:pt idx="0">
                  <c:v>0.54824867862508053</c:v>
                </c:pt>
                <c:pt idx="1">
                  <c:v>0.65265827166948964</c:v>
                </c:pt>
                <c:pt idx="2">
                  <c:v>0.71454654868371115</c:v>
                </c:pt>
                <c:pt idx="3">
                  <c:v>0.61478196171528421</c:v>
                </c:pt>
                <c:pt idx="4">
                  <c:v>0.50201100386080311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C48-4C66-AF2A-599697EA50B6}"/>
            </c:ext>
          </c:extLst>
        </c:ser>
        <c:ser>
          <c:idx val="7"/>
          <c:order val="5"/>
          <c:tx>
            <c:strRef>
              <c:f>rGT!$G$2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rGT!$G$3:$G$23</c:f>
              <c:numCache>
                <c:formatCode>0.000</c:formatCode>
                <c:ptCount val="21"/>
                <c:pt idx="0">
                  <c:v>1.133</c:v>
                </c:pt>
                <c:pt idx="1">
                  <c:v>1.135</c:v>
                </c:pt>
                <c:pt idx="2">
                  <c:v>1.41</c:v>
                </c:pt>
                <c:pt idx="3">
                  <c:v>1.363</c:v>
                </c:pt>
                <c:pt idx="4">
                  <c:v>1.1859999999999999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C48-4C66-AF2A-599697EA50B6}"/>
            </c:ext>
          </c:extLst>
        </c:ser>
        <c:ser>
          <c:idx val="8"/>
          <c:order val="6"/>
          <c:tx>
            <c:strRef>
              <c:f>rGT!$H$2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rGT!$H$3:$H$23</c:f>
              <c:numCache>
                <c:formatCode>0.000</c:formatCode>
                <c:ptCount val="21"/>
                <c:pt idx="0">
                  <c:v>1.139</c:v>
                </c:pt>
                <c:pt idx="1">
                  <c:v>1.212</c:v>
                </c:pt>
                <c:pt idx="2">
                  <c:v>1.1419999999999999</c:v>
                </c:pt>
                <c:pt idx="3">
                  <c:v>1.093</c:v>
                </c:pt>
                <c:pt idx="4">
                  <c:v>1.226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C48-4C66-AF2A-599697EA50B6}"/>
            </c:ext>
          </c:extLst>
        </c:ser>
        <c:ser>
          <c:idx val="3"/>
          <c:order val="7"/>
          <c:tx>
            <c:strRef>
              <c:f>rGT!$I$2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rGT!$I$3:$I$23</c:f>
              <c:numCache>
                <c:formatCode>0.000</c:formatCode>
                <c:ptCount val="21"/>
                <c:pt idx="1">
                  <c:v>0.71</c:v>
                </c:pt>
                <c:pt idx="2">
                  <c:v>0.59</c:v>
                </c:pt>
                <c:pt idx="3">
                  <c:v>0.64</c:v>
                </c:pt>
                <c:pt idx="4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C48-4C66-AF2A-599697EA50B6}"/>
            </c:ext>
          </c:extLst>
        </c:ser>
        <c:ser>
          <c:idx val="14"/>
          <c:order val="8"/>
          <c:tx>
            <c:strRef>
              <c:f>rGT!$J$2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rGT!$J$3:$J$23</c:f>
              <c:numCache>
                <c:formatCode>0.000</c:formatCode>
                <c:ptCount val="21"/>
                <c:pt idx="1">
                  <c:v>2.4039999999999999</c:v>
                </c:pt>
                <c:pt idx="2">
                  <c:v>0.96899999999999997</c:v>
                </c:pt>
                <c:pt idx="3">
                  <c:v>1.0429999999999999</c:v>
                </c:pt>
                <c:pt idx="4">
                  <c:v>2.3959999999999999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C48-4C66-AF2A-599697EA50B6}"/>
            </c:ext>
          </c:extLst>
        </c:ser>
        <c:ser>
          <c:idx val="9"/>
          <c:order val="9"/>
          <c:tx>
            <c:strRef>
              <c:f>rGT!$K$2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rGT!$A$3:$A$23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rGT!$K$3:$K$23</c:f>
              <c:numCache>
                <c:formatCode>0.000</c:formatCode>
                <c:ptCount val="21"/>
                <c:pt idx="0">
                  <c:v>0.83268231159092976</c:v>
                </c:pt>
                <c:pt idx="1">
                  <c:v>0.98509169830195886</c:v>
                </c:pt>
                <c:pt idx="2">
                  <c:v>0.83253796623834975</c:v>
                </c:pt>
                <c:pt idx="3">
                  <c:v>0.85451372425815697</c:v>
                </c:pt>
                <c:pt idx="4">
                  <c:v>1.0178119643584334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C48-4C66-AF2A-599697EA5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24992"/>
        <c:axId val="143526912"/>
      </c:lineChart>
      <c:catAx>
        <c:axId val="143524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526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352691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352499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618034560025165"/>
          <c:y val="0.1461798463310898"/>
          <c:w val="0.1699439257856484"/>
          <c:h val="0.837210744696516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61889250814328E-2"/>
          <c:y val="0.11353735999198278"/>
          <c:w val="0.73127035830619824"/>
          <c:h val="0.69432462456635624"/>
        </c:manualLayout>
      </c:layout>
      <c:lineChart>
        <c:grouping val="standard"/>
        <c:varyColors val="0"/>
        <c:ser>
          <c:idx val="0"/>
          <c:order val="0"/>
          <c:tx>
            <c:strRef>
              <c:f>ALP!$B$2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ALP!$B$3:$B$23</c:f>
              <c:numCache>
                <c:formatCode>0.000</c:formatCode>
                <c:ptCount val="21"/>
                <c:pt idx="0">
                  <c:v>0.99359694851061697</c:v>
                </c:pt>
                <c:pt idx="1">
                  <c:v>0.7315090921916062</c:v>
                </c:pt>
                <c:pt idx="2">
                  <c:v>0.96713975344145853</c:v>
                </c:pt>
                <c:pt idx="3">
                  <c:v>0.82561680752174882</c:v>
                </c:pt>
                <c:pt idx="4">
                  <c:v>0.93662483842970479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BC2-B78C-10F3C766F542}"/>
            </c:ext>
          </c:extLst>
        </c:ser>
        <c:ser>
          <c:idx val="1"/>
          <c:order val="1"/>
          <c:tx>
            <c:strRef>
              <c:f>ALP!$C$2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ALP!$C$3:$C$23</c:f>
              <c:numCache>
                <c:formatCode>0.000</c:formatCode>
                <c:ptCount val="21"/>
                <c:pt idx="0">
                  <c:v>0.57951186578211711</c:v>
                </c:pt>
                <c:pt idx="1">
                  <c:v>0.81574088688853874</c:v>
                </c:pt>
                <c:pt idx="2">
                  <c:v>0.61102069182991881</c:v>
                </c:pt>
                <c:pt idx="3">
                  <c:v>0.61627102844374204</c:v>
                </c:pt>
                <c:pt idx="4">
                  <c:v>0.67584626626577737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AC-4BC2-B78C-10F3C766F542}"/>
            </c:ext>
          </c:extLst>
        </c:ser>
        <c:ser>
          <c:idx val="2"/>
          <c:order val="2"/>
          <c:tx>
            <c:strRef>
              <c:f>ALP!$D$2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ALP!$D$3:$D$23</c:f>
              <c:numCache>
                <c:formatCode>0.000</c:formatCode>
                <c:ptCount val="21"/>
                <c:pt idx="0">
                  <c:v>0.94680020950451804</c:v>
                </c:pt>
                <c:pt idx="1">
                  <c:v>1.2861966596722447</c:v>
                </c:pt>
                <c:pt idx="2">
                  <c:v>1.07576149610026</c:v>
                </c:pt>
                <c:pt idx="3">
                  <c:v>0.81997428240166903</c:v>
                </c:pt>
                <c:pt idx="4">
                  <c:v>0.98288702307683051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AC-4BC2-B78C-10F3C766F542}"/>
            </c:ext>
          </c:extLst>
        </c:ser>
        <c:ser>
          <c:idx val="4"/>
          <c:order val="3"/>
          <c:tx>
            <c:strRef>
              <c:f>ALP!$E$2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ALP!$E$3:$E$23</c:f>
              <c:numCache>
                <c:formatCode>0.000</c:formatCode>
                <c:ptCount val="21"/>
                <c:pt idx="0">
                  <c:v>1.57</c:v>
                </c:pt>
                <c:pt idx="1">
                  <c:v>1.22</c:v>
                </c:pt>
                <c:pt idx="2">
                  <c:v>2.0499999999999998</c:v>
                </c:pt>
                <c:pt idx="3">
                  <c:v>1.1100000000000001</c:v>
                </c:pt>
                <c:pt idx="4">
                  <c:v>1.8599999999999999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AC-4BC2-B78C-10F3C766F542}"/>
            </c:ext>
          </c:extLst>
        </c:ser>
        <c:ser>
          <c:idx val="6"/>
          <c:order val="4"/>
          <c:tx>
            <c:strRef>
              <c:f>ALP!$F$2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ALP!$F$3:$F$23</c:f>
              <c:numCache>
                <c:formatCode>0.000</c:formatCode>
                <c:ptCount val="21"/>
                <c:pt idx="0">
                  <c:v>0.72091316377781767</c:v>
                </c:pt>
                <c:pt idx="1">
                  <c:v>0.47570644475269763</c:v>
                </c:pt>
                <c:pt idx="2">
                  <c:v>0.43025830747074889</c:v>
                </c:pt>
                <c:pt idx="3">
                  <c:v>0.47021916851564866</c:v>
                </c:pt>
                <c:pt idx="4">
                  <c:v>0.47994952088650106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AC-4BC2-B78C-10F3C766F542}"/>
            </c:ext>
          </c:extLst>
        </c:ser>
        <c:ser>
          <c:idx val="7"/>
          <c:order val="5"/>
          <c:tx>
            <c:strRef>
              <c:f>ALP!$G$2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ALP!$G$3:$G$23</c:f>
              <c:numCache>
                <c:formatCode>0.000</c:formatCode>
                <c:ptCount val="21"/>
                <c:pt idx="0">
                  <c:v>1.2689999999999999</c:v>
                </c:pt>
                <c:pt idx="1">
                  <c:v>1.2250000000000001</c:v>
                </c:pt>
                <c:pt idx="2">
                  <c:v>1.141</c:v>
                </c:pt>
                <c:pt idx="3">
                  <c:v>1.397</c:v>
                </c:pt>
                <c:pt idx="4">
                  <c:v>1.4079999999999999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2AC-4BC2-B78C-10F3C766F542}"/>
            </c:ext>
          </c:extLst>
        </c:ser>
        <c:ser>
          <c:idx val="8"/>
          <c:order val="6"/>
          <c:tx>
            <c:strRef>
              <c:f>ALP!$H$2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ALP!$H$3:$H$23</c:f>
              <c:numCache>
                <c:formatCode>0.000</c:formatCode>
                <c:ptCount val="21"/>
                <c:pt idx="0">
                  <c:v>0.98399999999999999</c:v>
                </c:pt>
                <c:pt idx="1">
                  <c:v>0.98699999999999999</c:v>
                </c:pt>
                <c:pt idx="2">
                  <c:v>0.74</c:v>
                </c:pt>
                <c:pt idx="3">
                  <c:v>0.74099999999999999</c:v>
                </c:pt>
                <c:pt idx="4">
                  <c:v>0.89400000000000002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2AC-4BC2-B78C-10F3C766F542}"/>
            </c:ext>
          </c:extLst>
        </c:ser>
        <c:ser>
          <c:idx val="3"/>
          <c:order val="7"/>
          <c:tx>
            <c:strRef>
              <c:f>ALP!$I$2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ALP!$I$3:$I$23</c:f>
              <c:numCache>
                <c:formatCode>0.000</c:formatCode>
                <c:ptCount val="21"/>
                <c:pt idx="1">
                  <c:v>0.72</c:v>
                </c:pt>
                <c:pt idx="2">
                  <c:v>0.77</c:v>
                </c:pt>
                <c:pt idx="3">
                  <c:v>0.46</c:v>
                </c:pt>
                <c:pt idx="4">
                  <c:v>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2AC-4BC2-B78C-10F3C766F542}"/>
            </c:ext>
          </c:extLst>
        </c:ser>
        <c:ser>
          <c:idx val="14"/>
          <c:order val="8"/>
          <c:tx>
            <c:strRef>
              <c:f>ALP!$J$2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ALP!$J$3:$J$23</c:f>
              <c:numCache>
                <c:formatCode>0.000</c:formatCode>
                <c:ptCount val="21"/>
                <c:pt idx="1">
                  <c:v>1.1399999999999999</c:v>
                </c:pt>
                <c:pt idx="2">
                  <c:v>0.89200000000000002</c:v>
                </c:pt>
                <c:pt idx="3">
                  <c:v>0.996</c:v>
                </c:pt>
                <c:pt idx="4">
                  <c:v>0.70199999999999996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2AC-4BC2-B78C-10F3C766F542}"/>
            </c:ext>
          </c:extLst>
        </c:ser>
        <c:ser>
          <c:idx val="9"/>
          <c:order val="9"/>
          <c:tx>
            <c:strRef>
              <c:f>ALP!$K$2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ALP!$A$3:$A$23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ALP!$K$3:$K$23</c:f>
              <c:numCache>
                <c:formatCode>0.000</c:formatCode>
                <c:ptCount val="21"/>
                <c:pt idx="0">
                  <c:v>1.0091174553678672</c:v>
                </c:pt>
                <c:pt idx="1">
                  <c:v>0.95568367594500969</c:v>
                </c:pt>
                <c:pt idx="2">
                  <c:v>0.96413113876026502</c:v>
                </c:pt>
                <c:pt idx="3">
                  <c:v>0.82623125409808984</c:v>
                </c:pt>
                <c:pt idx="4">
                  <c:v>0.94103418318431253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2AC-4BC2-B78C-10F3C766F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199680"/>
        <c:axId val="144201600"/>
      </c:lineChart>
      <c:catAx>
        <c:axId val="1441996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4201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420160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419968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3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4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5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6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7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8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9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ayout>
        <c:manualLayout>
          <c:xMode val="edge"/>
          <c:yMode val="edge"/>
          <c:x val="0.82003119538459479"/>
          <c:y val="0.13898346894553809"/>
          <c:w val="0.17581443131064659"/>
          <c:h val="0.831620200734941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873462214411252E-2"/>
          <c:y val="0.11255458838350746"/>
          <c:w val="0.71353251318101929"/>
          <c:h val="0.69697264345171961"/>
        </c:manualLayout>
      </c:layout>
      <c:lineChart>
        <c:grouping val="standard"/>
        <c:varyColors val="0"/>
        <c:ser>
          <c:idx val="0"/>
          <c:order val="0"/>
          <c:tx>
            <c:strRef>
              <c:f>LD!$C$2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LD!$C$3:$C$23</c:f>
              <c:numCache>
                <c:formatCode>0.000</c:formatCode>
                <c:ptCount val="21"/>
                <c:pt idx="0">
                  <c:v>0.58269186750817614</c:v>
                </c:pt>
                <c:pt idx="1">
                  <c:v>0.75925814144122505</c:v>
                </c:pt>
                <c:pt idx="2">
                  <c:v>0.85676621422299681</c:v>
                </c:pt>
                <c:pt idx="3">
                  <c:v>0.66008170389738585</c:v>
                </c:pt>
                <c:pt idx="4">
                  <c:v>0.62705661494153697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6F-4D04-8B24-5230BF0B2014}"/>
            </c:ext>
          </c:extLst>
        </c:ser>
        <c:ser>
          <c:idx val="1"/>
          <c:order val="1"/>
          <c:tx>
            <c:strRef>
              <c:f>LD!$D$2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LD!$D$3:$D$23</c:f>
              <c:numCache>
                <c:formatCode>0.000</c:formatCode>
                <c:ptCount val="21"/>
                <c:pt idx="0">
                  <c:v>0.48037541029087699</c:v>
                </c:pt>
                <c:pt idx="1">
                  <c:v>0.59100987417678419</c:v>
                </c:pt>
                <c:pt idx="2">
                  <c:v>0.53533971980662898</c:v>
                </c:pt>
                <c:pt idx="3">
                  <c:v>0.48791880168201102</c:v>
                </c:pt>
                <c:pt idx="4">
                  <c:v>0.56892033848406287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6F-4D04-8B24-5230BF0B2014}"/>
            </c:ext>
          </c:extLst>
        </c:ser>
        <c:ser>
          <c:idx val="2"/>
          <c:order val="2"/>
          <c:tx>
            <c:strRef>
              <c:f>LD!$E$2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LD!$E$3:$E$23</c:f>
              <c:numCache>
                <c:formatCode>0.000</c:formatCode>
                <c:ptCount val="21"/>
                <c:pt idx="0">
                  <c:v>0.73</c:v>
                </c:pt>
                <c:pt idx="1">
                  <c:v>0.74</c:v>
                </c:pt>
                <c:pt idx="2">
                  <c:v>1</c:v>
                </c:pt>
                <c:pt idx="3">
                  <c:v>0.66</c:v>
                </c:pt>
                <c:pt idx="4">
                  <c:v>1.1100000000000001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6F-4D04-8B24-5230BF0B2014}"/>
            </c:ext>
          </c:extLst>
        </c:ser>
        <c:ser>
          <c:idx val="4"/>
          <c:order val="3"/>
          <c:tx>
            <c:strRef>
              <c:f>LD!$F$2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LD!$F$3:$F$23</c:f>
              <c:numCache>
                <c:formatCode>0.000</c:formatCode>
                <c:ptCount val="21"/>
                <c:pt idx="0">
                  <c:v>0.50279275536479573</c:v>
                </c:pt>
                <c:pt idx="1">
                  <c:v>0.36993047430636877</c:v>
                </c:pt>
                <c:pt idx="2">
                  <c:v>0.4422715792675026</c:v>
                </c:pt>
                <c:pt idx="3">
                  <c:v>0.43540195589036773</c:v>
                </c:pt>
                <c:pt idx="4">
                  <c:v>0.36437340543540603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6F-4D04-8B24-5230BF0B2014}"/>
            </c:ext>
          </c:extLst>
        </c:ser>
        <c:ser>
          <c:idx val="6"/>
          <c:order val="4"/>
          <c:tx>
            <c:strRef>
              <c:f>LD!$G$2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LD!$G$3:$G$23</c:f>
              <c:numCache>
                <c:formatCode>0.000</c:formatCode>
                <c:ptCount val="21"/>
                <c:pt idx="0">
                  <c:v>0.61499999999999999</c:v>
                </c:pt>
                <c:pt idx="1">
                  <c:v>0.73299999999999998</c:v>
                </c:pt>
                <c:pt idx="2">
                  <c:v>0.81899999999999995</c:v>
                </c:pt>
                <c:pt idx="3">
                  <c:v>0.77700000000000002</c:v>
                </c:pt>
                <c:pt idx="4">
                  <c:v>0.79900000000000004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6F-4D04-8B24-5230BF0B2014}"/>
            </c:ext>
          </c:extLst>
        </c:ser>
        <c:ser>
          <c:idx val="7"/>
          <c:order val="5"/>
          <c:tx>
            <c:strRef>
              <c:f>LD!$H$2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LD!$H$3:$H$23</c:f>
              <c:numCache>
                <c:formatCode>0.000</c:formatCode>
                <c:ptCount val="21"/>
                <c:pt idx="0">
                  <c:v>0.58699999999999997</c:v>
                </c:pt>
                <c:pt idx="1">
                  <c:v>0.51900000000000002</c:v>
                </c:pt>
                <c:pt idx="2">
                  <c:v>0.502</c:v>
                </c:pt>
                <c:pt idx="3">
                  <c:v>0.51900000000000002</c:v>
                </c:pt>
                <c:pt idx="4">
                  <c:v>0.54400000000000004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76F-4D04-8B24-5230BF0B2014}"/>
            </c:ext>
          </c:extLst>
        </c:ser>
        <c:ser>
          <c:idx val="8"/>
          <c:order val="6"/>
          <c:tx>
            <c:strRef>
              <c:f>LD!$I$2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LD!$I$3:$I$23</c:f>
              <c:numCache>
                <c:formatCode>0.000</c:formatCode>
                <c:ptCount val="21"/>
                <c:pt idx="1">
                  <c:v>0.43</c:v>
                </c:pt>
                <c:pt idx="2">
                  <c:v>0.56999999999999995</c:v>
                </c:pt>
                <c:pt idx="3">
                  <c:v>0.45</c:v>
                </c:pt>
                <c:pt idx="4">
                  <c:v>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76F-4D04-8B24-5230BF0B2014}"/>
            </c:ext>
          </c:extLst>
        </c:ser>
        <c:ser>
          <c:idx val="3"/>
          <c:order val="7"/>
          <c:tx>
            <c:strRef>
              <c:f>LD!$J$2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LD!$J$3:$J$23</c:f>
              <c:numCache>
                <c:formatCode>0.000</c:formatCode>
                <c:ptCount val="21"/>
                <c:pt idx="1">
                  <c:v>0.89200000000000002</c:v>
                </c:pt>
                <c:pt idx="2">
                  <c:v>0.93700000000000006</c:v>
                </c:pt>
                <c:pt idx="3">
                  <c:v>0.93600000000000005</c:v>
                </c:pt>
                <c:pt idx="4">
                  <c:v>1.228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76F-4D04-8B24-5230BF0B2014}"/>
            </c:ext>
          </c:extLst>
        </c:ser>
        <c:ser>
          <c:idx val="14"/>
          <c:order val="8"/>
          <c:tx>
            <c:strRef>
              <c:f>LD!$K$2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LD!$K$3:$K$23</c:f>
              <c:numCache>
                <c:formatCode>0.000</c:formatCode>
                <c:ptCount val="21"/>
                <c:pt idx="0">
                  <c:v>0.54631006203453403</c:v>
                </c:pt>
                <c:pt idx="1">
                  <c:v>0.60329524600352402</c:v>
                </c:pt>
                <c:pt idx="2">
                  <c:v>0.67324291219680477</c:v>
                </c:pt>
                <c:pt idx="3">
                  <c:v>0.6100186624256142</c:v>
                </c:pt>
                <c:pt idx="4">
                  <c:v>0.67158045347539319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76F-4D04-8B24-5230BF0B2014}"/>
            </c:ext>
          </c:extLst>
        </c:ser>
        <c:ser>
          <c:idx val="9"/>
          <c:order val="9"/>
          <c:tx>
            <c:strRef>
              <c:f>LD!$L$2</c:f>
              <c:strCache>
                <c:ptCount val="1"/>
                <c:pt idx="0">
                  <c:v>ＭＩＮ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LD!$A$3:$A$23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LD!$L$3</c:f>
              <c:numCache>
                <c:formatCode>0.000</c:formatCode>
                <c:ptCount val="1"/>
                <c:pt idx="0">
                  <c:v>0.32631040107788944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76F-4D04-8B24-5230BF0B2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849920"/>
        <c:axId val="145097856"/>
      </c:lineChart>
      <c:catAx>
        <c:axId val="1448499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097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09785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484992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07438040833169"/>
          <c:y val="0.14189187760925837"/>
          <c:w val="0.16830293272164498"/>
          <c:h val="0.831081047754936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89018400435382E-2"/>
          <c:y val="0.10683805270955492"/>
          <c:w val="0.68055670938569657"/>
          <c:h val="0.67094297101600564"/>
        </c:manualLayout>
      </c:layout>
      <c:lineChart>
        <c:grouping val="standard"/>
        <c:varyColors val="0"/>
        <c:ser>
          <c:idx val="0"/>
          <c:order val="0"/>
          <c:tx>
            <c:strRef>
              <c:f>CPK!$B$2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CPK!$B$3:$B$23</c:f>
              <c:numCache>
                <c:formatCode>0.000</c:formatCode>
                <c:ptCount val="21"/>
                <c:pt idx="0">
                  <c:v>0.50014487038746769</c:v>
                </c:pt>
                <c:pt idx="1">
                  <c:v>0.32855408095884686</c:v>
                </c:pt>
                <c:pt idx="2">
                  <c:v>0.33801966151311408</c:v>
                </c:pt>
                <c:pt idx="3">
                  <c:v>0.33314401662474941</c:v>
                </c:pt>
                <c:pt idx="4">
                  <c:v>0.4338274127330583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75-4322-8435-02A9238E9E42}"/>
            </c:ext>
          </c:extLst>
        </c:ser>
        <c:ser>
          <c:idx val="1"/>
          <c:order val="1"/>
          <c:tx>
            <c:strRef>
              <c:f>CPK!$C$2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CPK!$C$3:$C$23</c:f>
              <c:numCache>
                <c:formatCode>0.000</c:formatCode>
                <c:ptCount val="21"/>
                <c:pt idx="0">
                  <c:v>0.55828412824721196</c:v>
                </c:pt>
                <c:pt idx="1">
                  <c:v>0.65633007168300395</c:v>
                </c:pt>
                <c:pt idx="2">
                  <c:v>0.55427117743767995</c:v>
                </c:pt>
                <c:pt idx="3">
                  <c:v>0.81861235792391529</c:v>
                </c:pt>
                <c:pt idx="4">
                  <c:v>0.70103290458645739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75-4322-8435-02A9238E9E42}"/>
            </c:ext>
          </c:extLst>
        </c:ser>
        <c:ser>
          <c:idx val="2"/>
          <c:order val="2"/>
          <c:tx>
            <c:strRef>
              <c:f>CPK!$D$2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CPK!$D$3:$D$23</c:f>
              <c:numCache>
                <c:formatCode>0.000</c:formatCode>
                <c:ptCount val="21"/>
                <c:pt idx="0">
                  <c:v>0.43122155362984799</c:v>
                </c:pt>
                <c:pt idx="1">
                  <c:v>0.3694663408649253</c:v>
                </c:pt>
                <c:pt idx="2">
                  <c:v>0.34972927427876899</c:v>
                </c:pt>
                <c:pt idx="3">
                  <c:v>0.40255083481069098</c:v>
                </c:pt>
                <c:pt idx="4">
                  <c:v>0.50917206095801193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75-4322-8435-02A9238E9E42}"/>
            </c:ext>
          </c:extLst>
        </c:ser>
        <c:ser>
          <c:idx val="4"/>
          <c:order val="3"/>
          <c:tx>
            <c:strRef>
              <c:f>CPK!$E$2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CPK!$E$3:$E$23</c:f>
              <c:numCache>
                <c:formatCode>0.000</c:formatCode>
                <c:ptCount val="21"/>
                <c:pt idx="0">
                  <c:v>1.02</c:v>
                </c:pt>
                <c:pt idx="1">
                  <c:v>0.47</c:v>
                </c:pt>
                <c:pt idx="2">
                  <c:v>0.51</c:v>
                </c:pt>
                <c:pt idx="3">
                  <c:v>0.36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75-4322-8435-02A9238E9E42}"/>
            </c:ext>
          </c:extLst>
        </c:ser>
        <c:ser>
          <c:idx val="6"/>
          <c:order val="4"/>
          <c:tx>
            <c:strRef>
              <c:f>CPK!$F$2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CPK!$F$3:$F$23</c:f>
              <c:numCache>
                <c:formatCode>0.000</c:formatCode>
                <c:ptCount val="21"/>
                <c:pt idx="0">
                  <c:v>0.44824172687093455</c:v>
                </c:pt>
                <c:pt idx="1">
                  <c:v>0.47316808075282668</c:v>
                </c:pt>
                <c:pt idx="2">
                  <c:v>0.3337933944082489</c:v>
                </c:pt>
                <c:pt idx="3">
                  <c:v>0.40317938904858081</c:v>
                </c:pt>
                <c:pt idx="4">
                  <c:v>0.31515703031811737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375-4322-8435-02A9238E9E42}"/>
            </c:ext>
          </c:extLst>
        </c:ser>
        <c:ser>
          <c:idx val="7"/>
          <c:order val="5"/>
          <c:tx>
            <c:strRef>
              <c:f>CPK!$G$2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CPK!$G$3:$G$23</c:f>
              <c:numCache>
                <c:formatCode>0.000</c:formatCode>
                <c:ptCount val="21"/>
                <c:pt idx="0">
                  <c:v>0.61699999999999999</c:v>
                </c:pt>
                <c:pt idx="1">
                  <c:v>0.59</c:v>
                </c:pt>
                <c:pt idx="2">
                  <c:v>0.66</c:v>
                </c:pt>
                <c:pt idx="3">
                  <c:v>0.623</c:v>
                </c:pt>
                <c:pt idx="4">
                  <c:v>0.65300000000000002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375-4322-8435-02A9238E9E42}"/>
            </c:ext>
          </c:extLst>
        </c:ser>
        <c:ser>
          <c:idx val="8"/>
          <c:order val="6"/>
          <c:tx>
            <c:strRef>
              <c:f>CPK!$H$2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CPK!$H$3:$H$23</c:f>
              <c:numCache>
                <c:formatCode>0.000</c:formatCode>
                <c:ptCount val="21"/>
                <c:pt idx="0">
                  <c:v>0.46800000000000003</c:v>
                </c:pt>
                <c:pt idx="1">
                  <c:v>0.54800000000000004</c:v>
                </c:pt>
                <c:pt idx="2">
                  <c:v>0.39800000000000002</c:v>
                </c:pt>
                <c:pt idx="3">
                  <c:v>0.46300000000000002</c:v>
                </c:pt>
                <c:pt idx="4">
                  <c:v>0.52600000000000002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375-4322-8435-02A9238E9E42}"/>
            </c:ext>
          </c:extLst>
        </c:ser>
        <c:ser>
          <c:idx val="3"/>
          <c:order val="7"/>
          <c:tx>
            <c:strRef>
              <c:f>CPK!$I$2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CPK!$I$3:$I$23</c:f>
              <c:numCache>
                <c:formatCode>0.000</c:formatCode>
                <c:ptCount val="21"/>
                <c:pt idx="1">
                  <c:v>0.38</c:v>
                </c:pt>
                <c:pt idx="2">
                  <c:v>0.38</c:v>
                </c:pt>
                <c:pt idx="3">
                  <c:v>0.53</c:v>
                </c:pt>
                <c:pt idx="4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375-4322-8435-02A9238E9E42}"/>
            </c:ext>
          </c:extLst>
        </c:ser>
        <c:ser>
          <c:idx val="14"/>
          <c:order val="8"/>
          <c:tx>
            <c:strRef>
              <c:f>CPK!$J$2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CPK!$J$3:$J$23</c:f>
              <c:numCache>
                <c:formatCode>0.000</c:formatCode>
                <c:ptCount val="21"/>
                <c:pt idx="1">
                  <c:v>0.94699999999999995</c:v>
                </c:pt>
                <c:pt idx="2">
                  <c:v>0.441</c:v>
                </c:pt>
                <c:pt idx="3">
                  <c:v>0.47699999999999998</c:v>
                </c:pt>
                <c:pt idx="4">
                  <c:v>0.59199999999999997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375-4322-8435-02A9238E9E42}"/>
            </c:ext>
          </c:extLst>
        </c:ser>
        <c:ser>
          <c:idx val="9"/>
          <c:order val="9"/>
          <c:tx>
            <c:strRef>
              <c:f>CPK!$K$2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CPK!$A$3:$A$23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CPK!$K$3:$K$23</c:f>
              <c:numCache>
                <c:formatCode>0.000</c:formatCode>
                <c:ptCount val="21"/>
                <c:pt idx="0">
                  <c:v>0.57755603987649462</c:v>
                </c:pt>
                <c:pt idx="1">
                  <c:v>0.52916873047328916</c:v>
                </c:pt>
                <c:pt idx="2">
                  <c:v>0.44053483418197908</c:v>
                </c:pt>
                <c:pt idx="3">
                  <c:v>0.49005406648977079</c:v>
                </c:pt>
                <c:pt idx="4">
                  <c:v>0.50446548984396056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375-4322-8435-02A9238E9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89440"/>
        <c:axId val="145403904"/>
      </c:lineChart>
      <c:catAx>
        <c:axId val="1453894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403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403904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38944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774666652146065"/>
          <c:y val="0.13621292436484655"/>
          <c:w val="0.17012477174793006"/>
          <c:h val="0.8405328255536685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69776276478525E-2"/>
          <c:y val="0.10970509339190022"/>
          <c:w val="0.67190341388426245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AMY!$B$2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AMY!$B$3:$B$23</c:f>
              <c:numCache>
                <c:formatCode>0.000</c:formatCode>
                <c:ptCount val="21"/>
                <c:pt idx="0">
                  <c:v>0.41417847135919034</c:v>
                </c:pt>
                <c:pt idx="1">
                  <c:v>0.50331240077172823</c:v>
                </c:pt>
                <c:pt idx="2">
                  <c:v>0.38273486412267893</c:v>
                </c:pt>
                <c:pt idx="3">
                  <c:v>0.33748300578560958</c:v>
                </c:pt>
                <c:pt idx="4">
                  <c:v>0.38714945180054522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B-4CBD-8496-029E57EBBF54}"/>
            </c:ext>
          </c:extLst>
        </c:ser>
        <c:ser>
          <c:idx val="1"/>
          <c:order val="1"/>
          <c:tx>
            <c:strRef>
              <c:f>AMY!$C$2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AMY!$C$3:$C$23</c:f>
              <c:numCache>
                <c:formatCode>0.000</c:formatCode>
                <c:ptCount val="21"/>
                <c:pt idx="0">
                  <c:v>0.54272813479923299</c:v>
                </c:pt>
                <c:pt idx="1">
                  <c:v>0.58743149219749657</c:v>
                </c:pt>
                <c:pt idx="2">
                  <c:v>0.85603099296546559</c:v>
                </c:pt>
                <c:pt idx="3">
                  <c:v>0.85853512203274973</c:v>
                </c:pt>
                <c:pt idx="4">
                  <c:v>0.66493696568016203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AB-4CBD-8496-029E57EBBF54}"/>
            </c:ext>
          </c:extLst>
        </c:ser>
        <c:ser>
          <c:idx val="2"/>
          <c:order val="2"/>
          <c:tx>
            <c:strRef>
              <c:f>AMY!$D$2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AMY!$D$3:$D$23</c:f>
              <c:numCache>
                <c:formatCode>0.000</c:formatCode>
                <c:ptCount val="21"/>
                <c:pt idx="0">
                  <c:v>0.32829868176888699</c:v>
                </c:pt>
                <c:pt idx="1">
                  <c:v>0.2279202279202279</c:v>
                </c:pt>
                <c:pt idx="2">
                  <c:v>0.53820637771897395</c:v>
                </c:pt>
                <c:pt idx="3">
                  <c:v>0.32808809797149702</c:v>
                </c:pt>
                <c:pt idx="4">
                  <c:v>0.39747935582527411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AB-4CBD-8496-029E57EBBF54}"/>
            </c:ext>
          </c:extLst>
        </c:ser>
        <c:ser>
          <c:idx val="4"/>
          <c:order val="3"/>
          <c:tx>
            <c:strRef>
              <c:f>AMY!$E$2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AMY!$E$3:$E$23</c:f>
              <c:numCache>
                <c:formatCode>0.000</c:formatCode>
                <c:ptCount val="21"/>
                <c:pt idx="0">
                  <c:v>0.67</c:v>
                </c:pt>
                <c:pt idx="1">
                  <c:v>0.44</c:v>
                </c:pt>
                <c:pt idx="2">
                  <c:v>0.64</c:v>
                </c:pt>
                <c:pt idx="3">
                  <c:v>0.47000000000000003</c:v>
                </c:pt>
                <c:pt idx="4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AB-4CBD-8496-029E57EBBF54}"/>
            </c:ext>
          </c:extLst>
        </c:ser>
        <c:ser>
          <c:idx val="7"/>
          <c:order val="4"/>
          <c:tx>
            <c:strRef>
              <c:f>AMY!$F$2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AMY!$F$3:$F$23</c:f>
              <c:numCache>
                <c:formatCode>0.000</c:formatCode>
                <c:ptCount val="21"/>
                <c:pt idx="0">
                  <c:v>0.46698972120767546</c:v>
                </c:pt>
                <c:pt idx="1">
                  <c:v>0.3540714990224953</c:v>
                </c:pt>
                <c:pt idx="2">
                  <c:v>0.49940248316843983</c:v>
                </c:pt>
                <c:pt idx="3">
                  <c:v>0.45588702873783093</c:v>
                </c:pt>
                <c:pt idx="4">
                  <c:v>0.48212399755640939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AB-4CBD-8496-029E57EBBF54}"/>
            </c:ext>
          </c:extLst>
        </c:ser>
        <c:ser>
          <c:idx val="8"/>
          <c:order val="5"/>
          <c:tx>
            <c:strRef>
              <c:f>AMY!$G$2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AMY!$G$3:$G$23</c:f>
              <c:numCache>
                <c:formatCode>0.000</c:formatCode>
                <c:ptCount val="21"/>
                <c:pt idx="0">
                  <c:v>0.48699999999999999</c:v>
                </c:pt>
                <c:pt idx="1">
                  <c:v>0.56699999999999995</c:v>
                </c:pt>
                <c:pt idx="2">
                  <c:v>0.57999999999999996</c:v>
                </c:pt>
                <c:pt idx="3">
                  <c:v>0.65600000000000003</c:v>
                </c:pt>
                <c:pt idx="4">
                  <c:v>0.68899999999999995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AB-4CBD-8496-029E57EBBF54}"/>
            </c:ext>
          </c:extLst>
        </c:ser>
        <c:ser>
          <c:idx val="3"/>
          <c:order val="6"/>
          <c:tx>
            <c:strRef>
              <c:f>AMY!$H$2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AMY!$H$3:$H$23</c:f>
              <c:numCache>
                <c:formatCode>0.000</c:formatCode>
                <c:ptCount val="21"/>
                <c:pt idx="0">
                  <c:v>0.53900000000000003</c:v>
                </c:pt>
                <c:pt idx="1">
                  <c:v>0.65500000000000003</c:v>
                </c:pt>
                <c:pt idx="2">
                  <c:v>0.626</c:v>
                </c:pt>
                <c:pt idx="3">
                  <c:v>0.64</c:v>
                </c:pt>
                <c:pt idx="4">
                  <c:v>0.65800000000000003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AB-4CBD-8496-029E57EBBF54}"/>
            </c:ext>
          </c:extLst>
        </c:ser>
        <c:ser>
          <c:idx val="9"/>
          <c:order val="7"/>
          <c:tx>
            <c:strRef>
              <c:f>AMY!$I$2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AMY!$I$3:$I$23</c:f>
              <c:numCache>
                <c:formatCode>0.000</c:formatCode>
                <c:ptCount val="21"/>
                <c:pt idx="1">
                  <c:v>0.27</c:v>
                </c:pt>
                <c:pt idx="2">
                  <c:v>0.47</c:v>
                </c:pt>
                <c:pt idx="3">
                  <c:v>0.47</c:v>
                </c:pt>
                <c:pt idx="4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AB-4CBD-8496-029E57EBBF54}"/>
            </c:ext>
          </c:extLst>
        </c:ser>
        <c:ser>
          <c:idx val="5"/>
          <c:order val="8"/>
          <c:tx>
            <c:strRef>
              <c:f>AMY!$J$2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AMY!$J$3:$J$23</c:f>
              <c:numCache>
                <c:formatCode>0.000</c:formatCode>
                <c:ptCount val="21"/>
                <c:pt idx="1">
                  <c:v>1.149</c:v>
                </c:pt>
                <c:pt idx="2">
                  <c:v>0.55100000000000005</c:v>
                </c:pt>
                <c:pt idx="3">
                  <c:v>0.67800000000000005</c:v>
                </c:pt>
                <c:pt idx="4">
                  <c:v>0.38500000000000001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AB-4CBD-8496-029E57EBBF54}"/>
            </c:ext>
          </c:extLst>
        </c:ser>
        <c:ser>
          <c:idx val="10"/>
          <c:order val="9"/>
          <c:tx>
            <c:strRef>
              <c:f>AMY!$K$2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AMY!$A$3:$A$23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AMY!$K$3:$K$23</c:f>
              <c:numCache>
                <c:formatCode>0.000</c:formatCode>
                <c:ptCount val="21"/>
                <c:pt idx="0">
                  <c:v>0.49259928701928368</c:v>
                </c:pt>
                <c:pt idx="1">
                  <c:v>0.52819284665688315</c:v>
                </c:pt>
                <c:pt idx="2">
                  <c:v>0.57148607977506205</c:v>
                </c:pt>
                <c:pt idx="3">
                  <c:v>0.54377702828085406</c:v>
                </c:pt>
                <c:pt idx="4">
                  <c:v>0.52040997454026572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AB-4CBD-8496-029E57EBB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568128"/>
        <c:axId val="145570048"/>
      </c:lineChart>
      <c:catAx>
        <c:axId val="1455681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570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57004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56812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197830076254396"/>
          <c:y val="0.14098369625620921"/>
          <c:w val="0.17688036906250221"/>
          <c:h val="0.839344088503600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7826086956521E-2"/>
          <c:y val="0.11158798283261798"/>
          <c:w val="0.67304347826088817"/>
          <c:h val="0.66523605150214593"/>
        </c:manualLayout>
      </c:layout>
      <c:lineChart>
        <c:grouping val="standard"/>
        <c:varyColors val="0"/>
        <c:ser>
          <c:idx val="6"/>
          <c:order val="0"/>
          <c:tx>
            <c:strRef>
              <c:f>CHE!$B$2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CHE!$B$3:$B$23</c:f>
              <c:numCache>
                <c:formatCode>0.000</c:formatCode>
                <c:ptCount val="21"/>
                <c:pt idx="0">
                  <c:v>0.46714512064758851</c:v>
                </c:pt>
                <c:pt idx="1">
                  <c:v>0.37604671403134415</c:v>
                </c:pt>
                <c:pt idx="2">
                  <c:v>0.40674033460543996</c:v>
                </c:pt>
                <c:pt idx="3">
                  <c:v>0.37073965453304641</c:v>
                </c:pt>
                <c:pt idx="4">
                  <c:v>0.32912165954310019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A5-451A-B4A0-2CDFDFB3B073}"/>
            </c:ext>
          </c:extLst>
        </c:ser>
        <c:ser>
          <c:idx val="1"/>
          <c:order val="1"/>
          <c:tx>
            <c:strRef>
              <c:f>CHE!$C$2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CHE!$C$3:$C$23</c:f>
              <c:numCache>
                <c:formatCode>0.000</c:formatCode>
                <c:ptCount val="21"/>
                <c:pt idx="0">
                  <c:v>0.75158917129753944</c:v>
                </c:pt>
                <c:pt idx="1">
                  <c:v>0.59351658638145888</c:v>
                </c:pt>
                <c:pt idx="2">
                  <c:v>0.49053608238777291</c:v>
                </c:pt>
                <c:pt idx="3">
                  <c:v>0.93585883060700958</c:v>
                </c:pt>
                <c:pt idx="4">
                  <c:v>0.62608890596876454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A5-451A-B4A0-2CDFDFB3B073}"/>
            </c:ext>
          </c:extLst>
        </c:ser>
        <c:ser>
          <c:idx val="2"/>
          <c:order val="2"/>
          <c:tx>
            <c:strRef>
              <c:f>CHE!$D$2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CHE!$D$3:$D$23</c:f>
              <c:numCache>
                <c:formatCode>0.000</c:formatCode>
                <c:ptCount val="21"/>
                <c:pt idx="0">
                  <c:v>0.48909210689565003</c:v>
                </c:pt>
                <c:pt idx="1">
                  <c:v>0.52057786807631556</c:v>
                </c:pt>
                <c:pt idx="2">
                  <c:v>0.50146718844539095</c:v>
                </c:pt>
                <c:pt idx="3">
                  <c:v>0.39500455618242603</c:v>
                </c:pt>
                <c:pt idx="4">
                  <c:v>0.46257985693265458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A5-451A-B4A0-2CDFDFB3B073}"/>
            </c:ext>
          </c:extLst>
        </c:ser>
        <c:ser>
          <c:idx val="7"/>
          <c:order val="3"/>
          <c:tx>
            <c:strRef>
              <c:f>CHE!$E$2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CHE!$E$3:$E$23</c:f>
              <c:numCache>
                <c:formatCode>0.000</c:formatCode>
                <c:ptCount val="21"/>
                <c:pt idx="0">
                  <c:v>0.87</c:v>
                </c:pt>
                <c:pt idx="1">
                  <c:v>1.27</c:v>
                </c:pt>
                <c:pt idx="2">
                  <c:v>0.77</c:v>
                </c:pt>
                <c:pt idx="3">
                  <c:v>0.70000000000000007</c:v>
                </c:pt>
                <c:pt idx="4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A5-451A-B4A0-2CDFDFB3B073}"/>
            </c:ext>
          </c:extLst>
        </c:ser>
        <c:ser>
          <c:idx val="8"/>
          <c:order val="4"/>
          <c:tx>
            <c:strRef>
              <c:f>CHE!#REF!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A5-451A-B4A0-2CDFDFB3B073}"/>
            </c:ext>
          </c:extLst>
        </c:ser>
        <c:ser>
          <c:idx val="5"/>
          <c:order val="5"/>
          <c:tx>
            <c:strRef>
              <c:f>CHE!$F$2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CHE!$F$3:$F$23</c:f>
              <c:numCache>
                <c:formatCode>0.000</c:formatCode>
                <c:ptCount val="21"/>
                <c:pt idx="0">
                  <c:v>0.22514372261095003</c:v>
                </c:pt>
                <c:pt idx="1">
                  <c:v>0.27486097228422235</c:v>
                </c:pt>
                <c:pt idx="2">
                  <c:v>0.33934623793132118</c:v>
                </c:pt>
                <c:pt idx="3">
                  <c:v>0.40045984211247454</c:v>
                </c:pt>
                <c:pt idx="4">
                  <c:v>0.37457386228152095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A5-451A-B4A0-2CDFDFB3B073}"/>
            </c:ext>
          </c:extLst>
        </c:ser>
        <c:ser>
          <c:idx val="0"/>
          <c:order val="6"/>
          <c:tx>
            <c:strRef>
              <c:f>CHE!$G$2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CHE!$G$3:$G$23</c:f>
              <c:numCache>
                <c:formatCode>0.000</c:formatCode>
                <c:ptCount val="21"/>
                <c:pt idx="0">
                  <c:v>0.46600000000000003</c:v>
                </c:pt>
                <c:pt idx="1">
                  <c:v>0.621</c:v>
                </c:pt>
                <c:pt idx="2">
                  <c:v>0.53300000000000003</c:v>
                </c:pt>
                <c:pt idx="3">
                  <c:v>0.71199999999999997</c:v>
                </c:pt>
                <c:pt idx="4">
                  <c:v>0.52800000000000002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5A5-451A-B4A0-2CDFDFB3B073}"/>
            </c:ext>
          </c:extLst>
        </c:ser>
        <c:ser>
          <c:idx val="9"/>
          <c:order val="7"/>
          <c:tx>
            <c:strRef>
              <c:f>CHE!$H$2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CHE!$H$3:$H$23</c:f>
              <c:numCache>
                <c:formatCode>0.000</c:formatCode>
                <c:ptCount val="21"/>
                <c:pt idx="0">
                  <c:v>0.48899999999999999</c:v>
                </c:pt>
                <c:pt idx="1">
                  <c:v>0.51600000000000001</c:v>
                </c:pt>
                <c:pt idx="2">
                  <c:v>0.41099999999999998</c:v>
                </c:pt>
                <c:pt idx="3">
                  <c:v>0.46400000000000002</c:v>
                </c:pt>
                <c:pt idx="4">
                  <c:v>0.34699999999999998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5A5-451A-B4A0-2CDFDFB3B073}"/>
            </c:ext>
          </c:extLst>
        </c:ser>
        <c:ser>
          <c:idx val="10"/>
          <c:order val="8"/>
          <c:tx>
            <c:strRef>
              <c:f>CHE!$I$2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CHE!$I$3:$I$23</c:f>
              <c:numCache>
                <c:formatCode>0.000</c:formatCode>
                <c:ptCount val="21"/>
                <c:pt idx="1">
                  <c:v>0.41</c:v>
                </c:pt>
                <c:pt idx="2">
                  <c:v>0.44</c:v>
                </c:pt>
                <c:pt idx="3">
                  <c:v>0.61</c:v>
                </c:pt>
                <c:pt idx="4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5A5-451A-B4A0-2CDFDFB3B073}"/>
            </c:ext>
          </c:extLst>
        </c:ser>
        <c:ser>
          <c:idx val="4"/>
          <c:order val="9"/>
          <c:tx>
            <c:strRef>
              <c:f>CHE!$J$2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CHE!$J$3:$J$23</c:f>
              <c:numCache>
                <c:formatCode>0.000</c:formatCode>
                <c:ptCount val="21"/>
                <c:pt idx="1">
                  <c:v>0.85699999999999998</c:v>
                </c:pt>
                <c:pt idx="2">
                  <c:v>0.755</c:v>
                </c:pt>
                <c:pt idx="3">
                  <c:v>0.65600000000000003</c:v>
                </c:pt>
                <c:pt idx="4">
                  <c:v>0.47099999999999997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5A5-451A-B4A0-2CDFDFB3B073}"/>
            </c:ext>
          </c:extLst>
        </c:ser>
        <c:ser>
          <c:idx val="3"/>
          <c:order val="10"/>
          <c:tx>
            <c:strRef>
              <c:f>CHE!$K$2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CHE!$A$3:$A$23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CHE!$K$3:$K$23</c:f>
              <c:numCache>
                <c:formatCode>0.000</c:formatCode>
                <c:ptCount val="21"/>
                <c:pt idx="0">
                  <c:v>0.53685287449310404</c:v>
                </c:pt>
                <c:pt idx="1">
                  <c:v>0.6043335711970379</c:v>
                </c:pt>
                <c:pt idx="2">
                  <c:v>0.51634331592999172</c:v>
                </c:pt>
                <c:pt idx="3">
                  <c:v>0.58267365371499513</c:v>
                </c:pt>
                <c:pt idx="4">
                  <c:v>0.46759603163622671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A5-451A-B4A0-2CDFDFB3B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60928"/>
        <c:axId val="145679488"/>
      </c:lineChart>
      <c:catAx>
        <c:axId val="1456609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679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67948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66092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694561096530548"/>
          <c:y val="0.14381283734881978"/>
          <c:w val="0.16805584718576841"/>
          <c:h val="0.842809532529379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200" verticalDpi="200"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777364650997267E-2"/>
          <c:y val="0.10970509339190022"/>
          <c:w val="0.67504298027079668"/>
          <c:h val="0.6708888403581712"/>
        </c:manualLayout>
      </c:layout>
      <c:lineChart>
        <c:grouping val="standard"/>
        <c:varyColors val="0"/>
        <c:ser>
          <c:idx val="0"/>
          <c:order val="0"/>
          <c:tx>
            <c:strRef>
              <c:f>Fe!$B$2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Fe!$B$3:$B$23</c:f>
              <c:numCache>
                <c:formatCode>0.000</c:formatCode>
                <c:ptCount val="21"/>
                <c:pt idx="0">
                  <c:v>0.94664075360683009</c:v>
                </c:pt>
                <c:pt idx="1">
                  <c:v>0.60442968172247791</c:v>
                </c:pt>
                <c:pt idx="2">
                  <c:v>0.55148026030357089</c:v>
                </c:pt>
                <c:pt idx="3">
                  <c:v>0.88647245333595071</c:v>
                </c:pt>
                <c:pt idx="4">
                  <c:v>0.46673426804029899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94-4870-A918-FB877D4BE63B}"/>
            </c:ext>
          </c:extLst>
        </c:ser>
        <c:ser>
          <c:idx val="1"/>
          <c:order val="1"/>
          <c:tx>
            <c:strRef>
              <c:f>Fe!$C$2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Fe!$C$3:$C$23</c:f>
              <c:numCache>
                <c:formatCode>0.000</c:formatCode>
                <c:ptCount val="21"/>
                <c:pt idx="0">
                  <c:v>0.72027414930970002</c:v>
                </c:pt>
                <c:pt idx="1">
                  <c:v>0.74406811412639162</c:v>
                </c:pt>
                <c:pt idx="2">
                  <c:v>1.0847826639206219</c:v>
                </c:pt>
                <c:pt idx="3">
                  <c:v>1.481887905853966</c:v>
                </c:pt>
                <c:pt idx="4">
                  <c:v>0.72523479844211169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4-4870-A918-FB877D4BE63B}"/>
            </c:ext>
          </c:extLst>
        </c:ser>
        <c:ser>
          <c:idx val="2"/>
          <c:order val="2"/>
          <c:tx>
            <c:strRef>
              <c:f>Fe!$D$2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Fe!$D$3:$D$23</c:f>
              <c:numCache>
                <c:formatCode>0.000</c:formatCode>
                <c:ptCount val="21"/>
                <c:pt idx="0">
                  <c:v>0.98941343860553299</c:v>
                </c:pt>
                <c:pt idx="1">
                  <c:v>0.57837258668557556</c:v>
                </c:pt>
                <c:pt idx="2">
                  <c:v>0.80046755093715005</c:v>
                </c:pt>
                <c:pt idx="3">
                  <c:v>0.53815391273827395</c:v>
                </c:pt>
                <c:pt idx="4">
                  <c:v>0.61684633862063154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4-4870-A918-FB877D4BE63B}"/>
            </c:ext>
          </c:extLst>
        </c:ser>
        <c:ser>
          <c:idx val="4"/>
          <c:order val="3"/>
          <c:tx>
            <c:strRef>
              <c:f>Fe!$E$2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Fe!$E$3:$E$23</c:f>
              <c:numCache>
                <c:formatCode>0.000</c:formatCode>
                <c:ptCount val="21"/>
                <c:pt idx="0">
                  <c:v>0.55000000000000004</c:v>
                </c:pt>
                <c:pt idx="1">
                  <c:v>0.69</c:v>
                </c:pt>
                <c:pt idx="2">
                  <c:v>0.83</c:v>
                </c:pt>
                <c:pt idx="3">
                  <c:v>0.38999999999999996</c:v>
                </c:pt>
                <c:pt idx="4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4-4870-A918-FB877D4BE63B}"/>
            </c:ext>
          </c:extLst>
        </c:ser>
        <c:ser>
          <c:idx val="6"/>
          <c:order val="4"/>
          <c:tx>
            <c:strRef>
              <c:f>Fe!$F$2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Fe!$F$3:$F$23</c:f>
              <c:numCache>
                <c:formatCode>0.000</c:formatCode>
                <c:ptCount val="21"/>
                <c:pt idx="0">
                  <c:v>0.1669449081803005</c:v>
                </c:pt>
                <c:pt idx="1">
                  <c:v>0.49981074183857166</c:v>
                </c:pt>
                <c:pt idx="2">
                  <c:v>0.80284950309974634</c:v>
                </c:pt>
                <c:pt idx="3">
                  <c:v>0.60294486696854233</c:v>
                </c:pt>
                <c:pt idx="4">
                  <c:v>0.38948634176925989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94-4870-A918-FB877D4BE63B}"/>
            </c:ext>
          </c:extLst>
        </c:ser>
        <c:ser>
          <c:idx val="7"/>
          <c:order val="5"/>
          <c:tx>
            <c:strRef>
              <c:f>Fe!$G$2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Fe!$G$3:$G$23</c:f>
              <c:numCache>
                <c:formatCode>0.000</c:formatCode>
                <c:ptCount val="21"/>
                <c:pt idx="0">
                  <c:v>0.83599999999999997</c:v>
                </c:pt>
                <c:pt idx="1">
                  <c:v>1.0269999999999999</c:v>
                </c:pt>
                <c:pt idx="2">
                  <c:v>0.67800000000000005</c:v>
                </c:pt>
                <c:pt idx="3">
                  <c:v>0.74299999999999999</c:v>
                </c:pt>
                <c:pt idx="4">
                  <c:v>0.56499999999999995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94-4870-A918-FB877D4BE63B}"/>
            </c:ext>
          </c:extLst>
        </c:ser>
        <c:ser>
          <c:idx val="8"/>
          <c:order val="6"/>
          <c:tx>
            <c:strRef>
              <c:f>Fe!$H$2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Fe!$H$3:$H$23</c:f>
              <c:numCache>
                <c:formatCode>0.000</c:formatCode>
                <c:ptCount val="21"/>
                <c:pt idx="0">
                  <c:v>1.222</c:v>
                </c:pt>
                <c:pt idx="1">
                  <c:v>1.0029999999999999</c:v>
                </c:pt>
                <c:pt idx="2">
                  <c:v>1.198</c:v>
                </c:pt>
                <c:pt idx="3">
                  <c:v>0.69499999999999995</c:v>
                </c:pt>
                <c:pt idx="4">
                  <c:v>0.501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94-4870-A918-FB877D4BE63B}"/>
            </c:ext>
          </c:extLst>
        </c:ser>
        <c:ser>
          <c:idx val="3"/>
          <c:order val="7"/>
          <c:tx>
            <c:strRef>
              <c:f>Fe!$I$2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Fe!$I$3:$I$23</c:f>
              <c:numCache>
                <c:formatCode>0.000</c:formatCode>
                <c:ptCount val="21"/>
                <c:pt idx="1">
                  <c:v>0.6</c:v>
                </c:pt>
                <c:pt idx="2">
                  <c:v>0.67</c:v>
                </c:pt>
                <c:pt idx="3">
                  <c:v>0.6</c:v>
                </c:pt>
                <c:pt idx="4">
                  <c:v>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94-4870-A918-FB877D4BE63B}"/>
            </c:ext>
          </c:extLst>
        </c:ser>
        <c:ser>
          <c:idx val="14"/>
          <c:order val="8"/>
          <c:tx>
            <c:strRef>
              <c:f>Fe!$J$2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Fe!$J$3:$J$23</c:f>
              <c:numCache>
                <c:formatCode>0.000</c:formatCode>
                <c:ptCount val="2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94-4870-A918-FB877D4BE63B}"/>
            </c:ext>
          </c:extLst>
        </c:ser>
        <c:ser>
          <c:idx val="9"/>
          <c:order val="9"/>
          <c:tx>
            <c:strRef>
              <c:f>Fe!$K$2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Fe!$A$3:$A$23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Fe!$K$3:$K$23</c:f>
              <c:numCache>
                <c:formatCode>0.000</c:formatCode>
                <c:ptCount val="21"/>
                <c:pt idx="0">
                  <c:v>0.77589617852890924</c:v>
                </c:pt>
                <c:pt idx="1">
                  <c:v>0.71833514054662706</c:v>
                </c:pt>
                <c:pt idx="2">
                  <c:v>0.82694749728263606</c:v>
                </c:pt>
                <c:pt idx="3">
                  <c:v>0.7421823923620916</c:v>
                </c:pt>
                <c:pt idx="4">
                  <c:v>0.55928771835903768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94-4870-A918-FB877D4BE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86752"/>
        <c:axId val="145797120"/>
      </c:lineChart>
      <c:catAx>
        <c:axId val="14578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797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79712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78675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33445319335074"/>
          <c:y val="0.13770506841984559"/>
          <c:w val="0.16133361329833787"/>
          <c:h val="0.839344256725200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387"/>
        </c:manualLayout>
      </c:layout>
      <c:lineChart>
        <c:grouping val="standard"/>
        <c:varyColors val="0"/>
        <c:ser>
          <c:idx val="0"/>
          <c:order val="0"/>
          <c:tx>
            <c:strRef>
              <c:f>Mg!$B$2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Mg!$B$3:$B$23</c:f>
              <c:numCache>
                <c:formatCode>0.000</c:formatCode>
                <c:ptCount val="21"/>
                <c:pt idx="0">
                  <c:v>1.5445713967343437</c:v>
                </c:pt>
                <c:pt idx="1">
                  <c:v>1.1179902086622135</c:v>
                </c:pt>
                <c:pt idx="2">
                  <c:v>0.79096387180833572</c:v>
                </c:pt>
                <c:pt idx="3">
                  <c:v>1.1442137755596522</c:v>
                </c:pt>
                <c:pt idx="4">
                  <c:v>1.1442137755596515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4-45F3-A27C-83F2087B1567}"/>
            </c:ext>
          </c:extLst>
        </c:ser>
        <c:ser>
          <c:idx val="1"/>
          <c:order val="1"/>
          <c:tx>
            <c:strRef>
              <c:f>Mg!$C$2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Mg!$C$3:$C$23</c:f>
              <c:numCache>
                <c:formatCode>0.000</c:formatCode>
                <c:ptCount val="21"/>
                <c:pt idx="0">
                  <c:v>1.9918388186457918</c:v>
                </c:pt>
                <c:pt idx="1">
                  <c:v>1.3386761702757786</c:v>
                </c:pt>
                <c:pt idx="2">
                  <c:v>1.033964006693048</c:v>
                </c:pt>
                <c:pt idx="3">
                  <c:v>0.81677304959846886</c:v>
                </c:pt>
                <c:pt idx="4">
                  <c:v>0.95933696068844287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4-45F3-A27C-83F2087B1567}"/>
            </c:ext>
          </c:extLst>
        </c:ser>
        <c:ser>
          <c:idx val="2"/>
          <c:order val="2"/>
          <c:tx>
            <c:strRef>
              <c:f>Mg!$D$2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Mg!$D$3:$D$23</c:f>
              <c:numCache>
                <c:formatCode>0.000</c:formatCode>
                <c:ptCount val="21"/>
                <c:pt idx="0">
                  <c:v>1.6993758064486</c:v>
                </c:pt>
                <c:pt idx="1">
                  <c:v>1.2592259005787481</c:v>
                </c:pt>
                <c:pt idx="2">
                  <c:v>1.57537639382897</c:v>
                </c:pt>
                <c:pt idx="3">
                  <c:v>1.22468435907117</c:v>
                </c:pt>
                <c:pt idx="4">
                  <c:v>1.63363392827676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4-45F3-A27C-83F2087B1567}"/>
            </c:ext>
          </c:extLst>
        </c:ser>
        <c:ser>
          <c:idx val="4"/>
          <c:order val="3"/>
          <c:tx>
            <c:strRef>
              <c:f>Mg!$E$2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</a:ln>
          </c:spPr>
          <c:marker>
            <c:symbol val="circle"/>
            <c:size val="7"/>
            <c:spPr>
              <a:solidFill>
                <a:srgbClr val="00FFFF"/>
              </a:solidFill>
              <a:ln w="12700">
                <a:solidFill>
                  <a:srgbClr val="00FFFF"/>
                </a:solidFill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Mg!$E$3:$E$23</c:f>
              <c:numCache>
                <c:formatCode>0.000</c:formatCode>
                <c:ptCount val="21"/>
                <c:pt idx="0">
                  <c:v>0.89</c:v>
                </c:pt>
                <c:pt idx="1">
                  <c:v>1.1000000000000001</c:v>
                </c:pt>
                <c:pt idx="2">
                  <c:v>0.78</c:v>
                </c:pt>
                <c:pt idx="3">
                  <c:v>1.02</c:v>
                </c:pt>
                <c:pt idx="4">
                  <c:v>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C3-4121-AE73-94E2F756329D}"/>
            </c:ext>
          </c:extLst>
        </c:ser>
        <c:ser>
          <c:idx val="6"/>
          <c:order val="4"/>
          <c:tx>
            <c:strRef>
              <c:f>Mg!$G$2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Mg!$G$3:$G$23</c:f>
              <c:numCache>
                <c:formatCode>0.000</c:formatCode>
                <c:ptCount val="21"/>
                <c:pt idx="0">
                  <c:v>0.875</c:v>
                </c:pt>
                <c:pt idx="1">
                  <c:v>1.9570000000000001</c:v>
                </c:pt>
                <c:pt idx="2">
                  <c:v>1.831</c:v>
                </c:pt>
                <c:pt idx="3">
                  <c:v>1.601</c:v>
                </c:pt>
                <c:pt idx="4">
                  <c:v>1.474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C3-4121-AE73-94E2F756329D}"/>
            </c:ext>
          </c:extLst>
        </c:ser>
        <c:ser>
          <c:idx val="8"/>
          <c:order val="5"/>
          <c:tx>
            <c:strRef>
              <c:f>Mg!$H$2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Mg!$H$3:$H$23</c:f>
              <c:numCache>
                <c:formatCode>0.000</c:formatCode>
                <c:ptCount val="21"/>
                <c:pt idx="0">
                  <c:v>2.6030000000000002</c:v>
                </c:pt>
                <c:pt idx="1">
                  <c:v>2.234</c:v>
                </c:pt>
                <c:pt idx="2">
                  <c:v>2.2570000000000001</c:v>
                </c:pt>
                <c:pt idx="3">
                  <c:v>2.222</c:v>
                </c:pt>
                <c:pt idx="4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824-45F3-A27C-83F2087B1567}"/>
            </c:ext>
          </c:extLst>
        </c:ser>
        <c:ser>
          <c:idx val="3"/>
          <c:order val="6"/>
          <c:tx>
            <c:strRef>
              <c:f>Mg!$I$2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Mg!$I$3:$I$23</c:f>
              <c:numCache>
                <c:formatCode>0.000</c:formatCode>
                <c:ptCount val="21"/>
                <c:pt idx="1">
                  <c:v>1.39</c:v>
                </c:pt>
                <c:pt idx="2">
                  <c:v>1.51</c:v>
                </c:pt>
                <c:pt idx="3">
                  <c:v>3.13</c:v>
                </c:pt>
                <c:pt idx="4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824-45F3-A27C-83F2087B1567}"/>
            </c:ext>
          </c:extLst>
        </c:ser>
        <c:ser>
          <c:idx val="9"/>
          <c:order val="7"/>
          <c:tx>
            <c:strRef>
              <c:f>Mg!$K$2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Mg!$A$3:$A$23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Mg!$K$3:$K$23</c:f>
              <c:numCache>
                <c:formatCode>0.000</c:formatCode>
                <c:ptCount val="21"/>
                <c:pt idx="0">
                  <c:v>1.6006310036381226</c:v>
                </c:pt>
                <c:pt idx="1">
                  <c:v>1.4852703256452489</c:v>
                </c:pt>
                <c:pt idx="2">
                  <c:v>1.3969006103329078</c:v>
                </c:pt>
                <c:pt idx="3">
                  <c:v>1.5940958834613272</c:v>
                </c:pt>
                <c:pt idx="4">
                  <c:v>1.4773120949321221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24-45F3-A27C-83F2087B1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09248"/>
        <c:axId val="145911168"/>
      </c:lineChart>
      <c:catAx>
        <c:axId val="145909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911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911168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909248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99960270137906"/>
          <c:y val="0.16216538100094233"/>
          <c:w val="0.15235283134987865"/>
          <c:h val="0.728932290318554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kern="14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777364650997267E-2"/>
          <c:y val="0.10970509339190022"/>
          <c:w val="0.67504298027079634"/>
          <c:h val="0.67088884035817054"/>
        </c:manualLayout>
      </c:layout>
      <c:lineChart>
        <c:grouping val="standard"/>
        <c:varyColors val="0"/>
        <c:ser>
          <c:idx val="0"/>
          <c:order val="0"/>
          <c:tx>
            <c:strRef>
              <c:f>IP!$B$2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IP!$B$3:$B$23</c:f>
              <c:numCache>
                <c:formatCode>0.000</c:formatCode>
                <c:ptCount val="21"/>
                <c:pt idx="0">
                  <c:v>0.71563823188075737</c:v>
                </c:pt>
                <c:pt idx="1">
                  <c:v>0.73029094740331857</c:v>
                </c:pt>
                <c:pt idx="2">
                  <c:v>0.58675033458286019</c:v>
                </c:pt>
                <c:pt idx="3">
                  <c:v>0.61210952135759711</c:v>
                </c:pt>
                <c:pt idx="4">
                  <c:v>0.78754161805967438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A3-4512-A208-3D13E1BB7FC2}"/>
            </c:ext>
          </c:extLst>
        </c:ser>
        <c:ser>
          <c:idx val="1"/>
          <c:order val="1"/>
          <c:tx>
            <c:strRef>
              <c:f>IP!$C$2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IP!$C$3:$C$23</c:f>
              <c:numCache>
                <c:formatCode>0.000</c:formatCode>
                <c:ptCount val="21"/>
                <c:pt idx="0">
                  <c:v>0.45126941269524196</c:v>
                </c:pt>
                <c:pt idx="1">
                  <c:v>0.44021456738014664</c:v>
                </c:pt>
                <c:pt idx="2">
                  <c:v>0.47032259160779288</c:v>
                </c:pt>
                <c:pt idx="3">
                  <c:v>0.53511262589411568</c:v>
                </c:pt>
                <c:pt idx="4">
                  <c:v>0.47278413210762976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A3-4512-A208-3D13E1BB7FC2}"/>
            </c:ext>
          </c:extLst>
        </c:ser>
        <c:ser>
          <c:idx val="2"/>
          <c:order val="2"/>
          <c:tx>
            <c:strRef>
              <c:f>IP!$D$2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IP!$D$3:$D$23</c:f>
              <c:numCache>
                <c:formatCode>0.000</c:formatCode>
                <c:ptCount val="21"/>
                <c:pt idx="0">
                  <c:v>0.56401547405775598</c:v>
                </c:pt>
                <c:pt idx="1">
                  <c:v>0.53536493165360499</c:v>
                </c:pt>
                <c:pt idx="2">
                  <c:v>0.59396632639940505</c:v>
                </c:pt>
                <c:pt idx="3">
                  <c:v>0.79285387180712596</c:v>
                </c:pt>
                <c:pt idx="4">
                  <c:v>0.62603800950051469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A3-4512-A208-3D13E1BB7FC2}"/>
            </c:ext>
          </c:extLst>
        </c:ser>
        <c:ser>
          <c:idx val="4"/>
          <c:order val="3"/>
          <c:tx>
            <c:strRef>
              <c:f>IP!$E$2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IP!$E$3:$E$23</c:f>
              <c:numCache>
                <c:formatCode>0.000</c:formatCode>
                <c:ptCount val="21"/>
                <c:pt idx="0">
                  <c:v>0.43</c:v>
                </c:pt>
                <c:pt idx="1">
                  <c:v>0.41</c:v>
                </c:pt>
                <c:pt idx="2">
                  <c:v>0.56000000000000005</c:v>
                </c:pt>
                <c:pt idx="3">
                  <c:v>0.31</c:v>
                </c:pt>
                <c:pt idx="4">
                  <c:v>0.41000000000000003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A3-4512-A208-3D13E1BB7FC2}"/>
            </c:ext>
          </c:extLst>
        </c:ser>
        <c:ser>
          <c:idx val="6"/>
          <c:order val="4"/>
          <c:tx>
            <c:strRef>
              <c:f>IP!$F$2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IP!$F$3:$F$23</c:f>
              <c:numCache>
                <c:formatCode>0.000</c:formatCode>
                <c:ptCount val="21"/>
                <c:pt idx="0">
                  <c:v>0</c:v>
                </c:pt>
                <c:pt idx="1">
                  <c:v>0.49017805029966499</c:v>
                </c:pt>
                <c:pt idx="2">
                  <c:v>0.50042397967847307</c:v>
                </c:pt>
                <c:pt idx="3">
                  <c:v>0.55659946964188745</c:v>
                </c:pt>
                <c:pt idx="4">
                  <c:v>0.68799949015635542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CA3-4512-A208-3D13E1BB7FC2}"/>
            </c:ext>
          </c:extLst>
        </c:ser>
        <c:ser>
          <c:idx val="7"/>
          <c:order val="5"/>
          <c:tx>
            <c:strRef>
              <c:f>IP!$G$2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IP!$G$3:$G$23</c:f>
              <c:numCache>
                <c:formatCode>0.000</c:formatCode>
                <c:ptCount val="21"/>
                <c:pt idx="0">
                  <c:v>0.91500000000000004</c:v>
                </c:pt>
                <c:pt idx="1">
                  <c:v>0.98399999999999999</c:v>
                </c:pt>
                <c:pt idx="2">
                  <c:v>0.92800000000000005</c:v>
                </c:pt>
                <c:pt idx="3">
                  <c:v>1.532</c:v>
                </c:pt>
                <c:pt idx="4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CA3-4512-A208-3D13E1BB7FC2}"/>
            </c:ext>
          </c:extLst>
        </c:ser>
        <c:ser>
          <c:idx val="8"/>
          <c:order val="6"/>
          <c:tx>
            <c:strRef>
              <c:f>IP!$H$2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IP!$H$3:$H$23</c:f>
              <c:numCache>
                <c:formatCode>0.000</c:formatCode>
                <c:ptCount val="21"/>
                <c:pt idx="0">
                  <c:v>1.3069999999999999</c:v>
                </c:pt>
                <c:pt idx="1">
                  <c:v>1.4119999999999999</c:v>
                </c:pt>
                <c:pt idx="2">
                  <c:v>0.76</c:v>
                </c:pt>
                <c:pt idx="3">
                  <c:v>0.80500000000000005</c:v>
                </c:pt>
                <c:pt idx="4">
                  <c:v>0.45300000000000001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CA3-4512-A208-3D13E1BB7FC2}"/>
            </c:ext>
          </c:extLst>
        </c:ser>
        <c:ser>
          <c:idx val="3"/>
          <c:order val="7"/>
          <c:tx>
            <c:strRef>
              <c:f>IP!$I$2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IP!$I$3:$I$23</c:f>
              <c:numCache>
                <c:formatCode>0.000</c:formatCode>
                <c:ptCount val="21"/>
                <c:pt idx="1">
                  <c:v>0.68</c:v>
                </c:pt>
                <c:pt idx="2">
                  <c:v>0.95</c:v>
                </c:pt>
                <c:pt idx="3">
                  <c:v>0.82</c:v>
                </c:pt>
                <c:pt idx="4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CA3-4512-A208-3D13E1BB7FC2}"/>
            </c:ext>
          </c:extLst>
        </c:ser>
        <c:ser>
          <c:idx val="14"/>
          <c:order val="8"/>
          <c:tx>
            <c:strRef>
              <c:f>IP!$J$2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IP!$J$3:$J$23</c:f>
              <c:numCache>
                <c:formatCode>0.000</c:formatCode>
                <c:ptCount val="21"/>
                <c:pt idx="1">
                  <c:v>1.0549999999999999</c:v>
                </c:pt>
                <c:pt idx="2">
                  <c:v>0.85399999999999998</c:v>
                </c:pt>
                <c:pt idx="3">
                  <c:v>1.036</c:v>
                </c:pt>
                <c:pt idx="4">
                  <c:v>1.012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CA3-4512-A208-3D13E1BB7FC2}"/>
            </c:ext>
          </c:extLst>
        </c:ser>
        <c:ser>
          <c:idx val="9"/>
          <c:order val="9"/>
          <c:tx>
            <c:strRef>
              <c:f>IP!$K$2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IP!$A$3:$A$23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IP!$K$3:$K$23</c:f>
              <c:numCache>
                <c:formatCode>0.000</c:formatCode>
                <c:ptCount val="21"/>
                <c:pt idx="0">
                  <c:v>0.6261318740905365</c:v>
                </c:pt>
                <c:pt idx="1">
                  <c:v>0.74856094408185947</c:v>
                </c:pt>
                <c:pt idx="2">
                  <c:v>0.68927369247428127</c:v>
                </c:pt>
                <c:pt idx="3">
                  <c:v>0.77774172096674732</c:v>
                </c:pt>
                <c:pt idx="4">
                  <c:v>0.65437369442490834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CA3-4512-A208-3D13E1BB7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58784"/>
        <c:axId val="145969152"/>
      </c:lineChart>
      <c:catAx>
        <c:axId val="145958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969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96915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5958784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095602108091857"/>
          <c:y val="0.13770506841984559"/>
          <c:w val="0.17371206583261994"/>
          <c:h val="0.839344256725200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12"/>
        </c:manualLayout>
      </c:layout>
      <c:lineChart>
        <c:grouping val="standard"/>
        <c:varyColors val="0"/>
        <c:ser>
          <c:idx val="0"/>
          <c:order val="0"/>
          <c:tx>
            <c:strRef>
              <c:f>IgG!$B$2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IgG!$B$3:$B$23</c:f>
              <c:numCache>
                <c:formatCode>0.000</c:formatCode>
                <c:ptCount val="21"/>
                <c:pt idx="0">
                  <c:v>0.2801017131895786</c:v>
                </c:pt>
                <c:pt idx="1">
                  <c:v>0.35012467270148245</c:v>
                </c:pt>
                <c:pt idx="2">
                  <c:v>0.33089565557695227</c:v>
                </c:pt>
                <c:pt idx="3">
                  <c:v>0.20005220474381105</c:v>
                </c:pt>
                <c:pt idx="4">
                  <c:v>0.34825236824262307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51-42BE-85E9-32D0D618C751}"/>
            </c:ext>
          </c:extLst>
        </c:ser>
        <c:ser>
          <c:idx val="1"/>
          <c:order val="1"/>
          <c:tx>
            <c:strRef>
              <c:f>IgG!$C$2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IgG!$C$3:$C$23</c:f>
              <c:numCache>
                <c:formatCode>0.000</c:formatCode>
                <c:ptCount val="21"/>
                <c:pt idx="0">
                  <c:v>1.1907077619850637</c:v>
                </c:pt>
                <c:pt idx="1">
                  <c:v>1.3618772380673112</c:v>
                </c:pt>
                <c:pt idx="2">
                  <c:v>1.0105848497481289</c:v>
                </c:pt>
                <c:pt idx="3">
                  <c:v>1.1528626229364514</c:v>
                </c:pt>
                <c:pt idx="4">
                  <c:v>1.0711947402494593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51-42BE-85E9-32D0D618C751}"/>
            </c:ext>
          </c:extLst>
        </c:ser>
        <c:ser>
          <c:idx val="2"/>
          <c:order val="2"/>
          <c:tx>
            <c:strRef>
              <c:f>IgG!$D$2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IgG!$D$3:$D$23</c:f>
              <c:numCache>
                <c:formatCode>0.000</c:formatCode>
                <c:ptCount val="21"/>
                <c:pt idx="0">
                  <c:v>0.54018553653627999</c:v>
                </c:pt>
                <c:pt idx="1">
                  <c:v>0.26034202806612539</c:v>
                </c:pt>
                <c:pt idx="2">
                  <c:v>0.70681638558624904</c:v>
                </c:pt>
                <c:pt idx="3">
                  <c:v>0.40801975935430002</c:v>
                </c:pt>
                <c:pt idx="4">
                  <c:v>0.36323627919697177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51-42BE-85E9-32D0D618C751}"/>
            </c:ext>
          </c:extLst>
        </c:ser>
        <c:ser>
          <c:idx val="6"/>
          <c:order val="3"/>
          <c:tx>
            <c:strRef>
              <c:f>IgG!$F$2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IgG!$F$3:$F$23</c:f>
              <c:numCache>
                <c:formatCode>0.000</c:formatCode>
                <c:ptCount val="21"/>
                <c:pt idx="0">
                  <c:v>0.3369129804387786</c:v>
                </c:pt>
                <c:pt idx="1">
                  <c:v>0.75961615261284665</c:v>
                </c:pt>
                <c:pt idx="2">
                  <c:v>0.37436286696374943</c:v>
                </c:pt>
                <c:pt idx="3">
                  <c:v>0.38946256220177494</c:v>
                </c:pt>
                <c:pt idx="4">
                  <c:v>0.31963792904245353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51-42BE-85E9-32D0D618C751}"/>
            </c:ext>
          </c:extLst>
        </c:ser>
        <c:ser>
          <c:idx val="7"/>
          <c:order val="4"/>
          <c:tx>
            <c:strRef>
              <c:f>IgG!$G$2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IgG!$G$3:$G$20</c:f>
              <c:numCache>
                <c:formatCode>0.000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51-42BE-85E9-32D0D618C751}"/>
            </c:ext>
          </c:extLst>
        </c:ser>
        <c:ser>
          <c:idx val="8"/>
          <c:order val="5"/>
          <c:tx>
            <c:strRef>
              <c:f>IgG!$H$2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IgG!$H$3:$H$23</c:f>
              <c:numCache>
                <c:formatCode>0.000</c:formatCode>
                <c:ptCount val="21"/>
                <c:pt idx="0">
                  <c:v>0.41</c:v>
                </c:pt>
                <c:pt idx="1">
                  <c:v>0.307</c:v>
                </c:pt>
                <c:pt idx="2">
                  <c:v>0.30199999999999999</c:v>
                </c:pt>
                <c:pt idx="3">
                  <c:v>0.29099999999999998</c:v>
                </c:pt>
                <c:pt idx="4">
                  <c:v>0.33900000000000002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551-42BE-85E9-32D0D618C751}"/>
            </c:ext>
          </c:extLst>
        </c:ser>
        <c:ser>
          <c:idx val="3"/>
          <c:order val="6"/>
          <c:tx>
            <c:strRef>
              <c:f>IgG!$I$2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IgG!$I$3:$I$23</c:f>
              <c:numCache>
                <c:formatCode>0.000</c:formatCode>
                <c:ptCount val="21"/>
                <c:pt idx="1">
                  <c:v>1.25</c:v>
                </c:pt>
                <c:pt idx="2">
                  <c:v>0.36</c:v>
                </c:pt>
                <c:pt idx="3">
                  <c:v>0.53</c:v>
                </c:pt>
                <c:pt idx="4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551-42BE-85E9-32D0D618C751}"/>
            </c:ext>
          </c:extLst>
        </c:ser>
        <c:ser>
          <c:idx val="9"/>
          <c:order val="7"/>
          <c:tx>
            <c:strRef>
              <c:f>IgG!$K$2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IgG!$A$3:$A$23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IgG!$K$3:$K$23</c:f>
              <c:numCache>
                <c:formatCode>0.000</c:formatCode>
                <c:ptCount val="21"/>
                <c:pt idx="0">
                  <c:v>0.55158159842994015</c:v>
                </c:pt>
                <c:pt idx="1">
                  <c:v>0.71482668190796106</c:v>
                </c:pt>
                <c:pt idx="2">
                  <c:v>0.5141099596458466</c:v>
                </c:pt>
                <c:pt idx="3">
                  <c:v>0.49523285820605628</c:v>
                </c:pt>
                <c:pt idx="4">
                  <c:v>0.49688688612191795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551-42BE-85E9-32D0D618C751}"/>
            </c:ext>
          </c:extLst>
        </c:ser>
        <c:ser>
          <c:idx val="4"/>
          <c:order val="8"/>
          <c:tx>
            <c:strRef>
              <c:f>IgG!$B$2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val>
            <c:numRef>
              <c:f>IgG!$B$3:$B$23</c:f>
              <c:numCache>
                <c:formatCode>0.000</c:formatCode>
                <c:ptCount val="21"/>
                <c:pt idx="0">
                  <c:v>0.2801017131895786</c:v>
                </c:pt>
                <c:pt idx="1">
                  <c:v>0.35012467270148245</c:v>
                </c:pt>
                <c:pt idx="2">
                  <c:v>0.33089565557695227</c:v>
                </c:pt>
                <c:pt idx="3">
                  <c:v>0.20005220474381105</c:v>
                </c:pt>
                <c:pt idx="4">
                  <c:v>0.34825236824262307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85-4F72-84B6-8ABAD3A23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067456"/>
        <c:axId val="146069376"/>
      </c:lineChart>
      <c:catAx>
        <c:axId val="1460674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06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06937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067456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81441922563418723"/>
          <c:y val="0.15409823772028833"/>
          <c:w val="0.15522628519087903"/>
          <c:h val="0.795258323359648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187"/>
        </c:manualLayout>
      </c:layout>
      <c:lineChart>
        <c:grouping val="standard"/>
        <c:varyColors val="0"/>
        <c:ser>
          <c:idx val="0"/>
          <c:order val="0"/>
          <c:tx>
            <c:strRef>
              <c:f>IgA!$B$2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IgA!$B$3:$B$23</c:f>
              <c:numCache>
                <c:formatCode>0.000</c:formatCode>
                <c:ptCount val="21"/>
                <c:pt idx="0">
                  <c:v>0.96882905268414776</c:v>
                </c:pt>
                <c:pt idx="1">
                  <c:v>1.1835288404141877</c:v>
                </c:pt>
                <c:pt idx="2">
                  <c:v>0.95437037055877105</c:v>
                </c:pt>
                <c:pt idx="3">
                  <c:v>1.1387039426355503</c:v>
                </c:pt>
                <c:pt idx="4">
                  <c:v>1.3419746724544837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F-4A77-A214-B33B21139CD4}"/>
            </c:ext>
          </c:extLst>
        </c:ser>
        <c:ser>
          <c:idx val="1"/>
          <c:order val="1"/>
          <c:tx>
            <c:strRef>
              <c:f>IgA!$C$2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IgA!$C$3:$C$23</c:f>
              <c:numCache>
                <c:formatCode>0.000</c:formatCode>
                <c:ptCount val="21"/>
                <c:pt idx="0">
                  <c:v>1.0082366392208952</c:v>
                </c:pt>
                <c:pt idx="1">
                  <c:v>1.5038854902557359</c:v>
                </c:pt>
                <c:pt idx="2">
                  <c:v>1.6970903560547004</c:v>
                </c:pt>
                <c:pt idx="3">
                  <c:v>1.8147036071432545</c:v>
                </c:pt>
                <c:pt idx="4">
                  <c:v>1.7037917262040898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0F-4A77-A214-B33B21139CD4}"/>
            </c:ext>
          </c:extLst>
        </c:ser>
        <c:ser>
          <c:idx val="2"/>
          <c:order val="2"/>
          <c:tx>
            <c:strRef>
              <c:f>IgA!$D$2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IgA!$D$3:$D$23</c:f>
              <c:numCache>
                <c:formatCode>0.000</c:formatCode>
                <c:ptCount val="21"/>
                <c:pt idx="0">
                  <c:v>0.78734978657972399</c:v>
                </c:pt>
                <c:pt idx="1">
                  <c:v>0.62304387964806962</c:v>
                </c:pt>
                <c:pt idx="2">
                  <c:v>0.91250909288194704</c:v>
                </c:pt>
                <c:pt idx="3">
                  <c:v>0.90316971970120796</c:v>
                </c:pt>
                <c:pt idx="4">
                  <c:v>1.0774928662090903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0F-4A77-A214-B33B21139CD4}"/>
            </c:ext>
          </c:extLst>
        </c:ser>
        <c:ser>
          <c:idx val="6"/>
          <c:order val="3"/>
          <c:tx>
            <c:strRef>
              <c:f>IgA!$F$2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IgA!$F$3:$F$23</c:f>
              <c:numCache>
                <c:formatCode>0.000</c:formatCode>
                <c:ptCount val="21"/>
                <c:pt idx="0">
                  <c:v>1.154480483782298</c:v>
                </c:pt>
                <c:pt idx="1">
                  <c:v>0.99473623846718229</c:v>
                </c:pt>
                <c:pt idx="2">
                  <c:v>1.9855981181282285</c:v>
                </c:pt>
                <c:pt idx="3">
                  <c:v>0.54355998652848037</c:v>
                </c:pt>
                <c:pt idx="4">
                  <c:v>1.2715103897819686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0F-4A77-A214-B33B21139CD4}"/>
            </c:ext>
          </c:extLst>
        </c:ser>
        <c:ser>
          <c:idx val="7"/>
          <c:order val="4"/>
          <c:tx>
            <c:strRef>
              <c:f>IgA!$G$2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IgA!$G$3:$G$20</c:f>
              <c:numCache>
                <c:formatCode>0.000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0F-4A77-A214-B33B21139CD4}"/>
            </c:ext>
          </c:extLst>
        </c:ser>
        <c:ser>
          <c:idx val="8"/>
          <c:order val="5"/>
          <c:tx>
            <c:strRef>
              <c:f>IgA!$H$2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IgA!$H$3:$H$23</c:f>
              <c:numCache>
                <c:formatCode>0.000</c:formatCode>
                <c:ptCount val="21"/>
                <c:pt idx="0">
                  <c:v>1.2430000000000001</c:v>
                </c:pt>
                <c:pt idx="1">
                  <c:v>1.0349999999999999</c:v>
                </c:pt>
                <c:pt idx="2">
                  <c:v>1.135</c:v>
                </c:pt>
                <c:pt idx="3">
                  <c:v>1.137</c:v>
                </c:pt>
                <c:pt idx="4">
                  <c:v>1.3959999999999999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0F-4A77-A214-B33B21139CD4}"/>
            </c:ext>
          </c:extLst>
        </c:ser>
        <c:ser>
          <c:idx val="3"/>
          <c:order val="6"/>
          <c:tx>
            <c:strRef>
              <c:f>IgA!$I$2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IgA!$I$3:$I$23</c:f>
              <c:numCache>
                <c:formatCode>0.000</c:formatCode>
                <c:ptCount val="21"/>
                <c:pt idx="1">
                  <c:v>1.48</c:v>
                </c:pt>
                <c:pt idx="2">
                  <c:v>1.96</c:v>
                </c:pt>
                <c:pt idx="3">
                  <c:v>2.69</c:v>
                </c:pt>
                <c:pt idx="4">
                  <c:v>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0F-4A77-A214-B33B21139CD4}"/>
            </c:ext>
          </c:extLst>
        </c:ser>
        <c:ser>
          <c:idx val="9"/>
          <c:order val="7"/>
          <c:tx>
            <c:strRef>
              <c:f>IgA!$K$2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IgA!$A$3:$A$23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IgA!$K$3:$K$23</c:f>
              <c:numCache>
                <c:formatCode>0.000</c:formatCode>
                <c:ptCount val="21"/>
                <c:pt idx="0">
                  <c:v>1.0323791924534131</c:v>
                </c:pt>
                <c:pt idx="1">
                  <c:v>1.1366990747975292</c:v>
                </c:pt>
                <c:pt idx="2">
                  <c:v>1.4407613229372744</c:v>
                </c:pt>
                <c:pt idx="3">
                  <c:v>1.3711895426680822</c:v>
                </c:pt>
                <c:pt idx="4">
                  <c:v>1.3717949424416054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E0F-4A77-A214-B33B21139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72160"/>
        <c:axId val="146186624"/>
      </c:lineChart>
      <c:catAx>
        <c:axId val="1461721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186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186624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17216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79140013872767856"/>
          <c:y val="0.15409865029007294"/>
          <c:w val="0.18723802950925991"/>
          <c:h val="0.826229730992363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253"/>
        </c:manualLayout>
      </c:layout>
      <c:lineChart>
        <c:grouping val="standard"/>
        <c:varyColors val="0"/>
        <c:ser>
          <c:idx val="0"/>
          <c:order val="0"/>
          <c:tx>
            <c:strRef>
              <c:f>IgM!$B$2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IgM!$B$3:$B$23</c:f>
              <c:numCache>
                <c:formatCode>0.000</c:formatCode>
                <c:ptCount val="21"/>
                <c:pt idx="0">
                  <c:v>1.2221929946940848</c:v>
                </c:pt>
                <c:pt idx="1">
                  <c:v>1.405087551098575</c:v>
                </c:pt>
                <c:pt idx="2">
                  <c:v>1.1154459033404234</c:v>
                </c:pt>
                <c:pt idx="3">
                  <c:v>1.9174426414900543</c:v>
                </c:pt>
                <c:pt idx="4">
                  <c:v>1.4831442688569261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8C-4A35-AB37-0E6D1727F080}"/>
            </c:ext>
          </c:extLst>
        </c:ser>
        <c:ser>
          <c:idx val="1"/>
          <c:order val="1"/>
          <c:tx>
            <c:strRef>
              <c:f>IgM!$C$2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IgM!$C$3:$C$23</c:f>
              <c:numCache>
                <c:formatCode>0.000</c:formatCode>
                <c:ptCount val="21"/>
                <c:pt idx="0">
                  <c:v>1.3426857444147151</c:v>
                </c:pt>
                <c:pt idx="1">
                  <c:v>1.9198221128097115</c:v>
                </c:pt>
                <c:pt idx="2">
                  <c:v>2.3140106182220084</c:v>
                </c:pt>
                <c:pt idx="3">
                  <c:v>2.241709093969825</c:v>
                </c:pt>
                <c:pt idx="4">
                  <c:v>1.3188430438694809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8C-4A35-AB37-0E6D1727F080}"/>
            </c:ext>
          </c:extLst>
        </c:ser>
        <c:ser>
          <c:idx val="2"/>
          <c:order val="2"/>
          <c:tx>
            <c:strRef>
              <c:f>IgM!$D$2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IgM!$D$3:$D$23</c:f>
              <c:numCache>
                <c:formatCode>0.000</c:formatCode>
                <c:ptCount val="21"/>
                <c:pt idx="0">
                  <c:v>0.98060407220596602</c:v>
                </c:pt>
                <c:pt idx="1">
                  <c:v>2.6113039227843382</c:v>
                </c:pt>
                <c:pt idx="2">
                  <c:v>1.2592639808430299</c:v>
                </c:pt>
                <c:pt idx="3">
                  <c:v>1.1569457980834501</c:v>
                </c:pt>
                <c:pt idx="4">
                  <c:v>0.844957648986709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8C-4A35-AB37-0E6D1727F080}"/>
            </c:ext>
          </c:extLst>
        </c:ser>
        <c:ser>
          <c:idx val="6"/>
          <c:order val="3"/>
          <c:tx>
            <c:strRef>
              <c:f>IgM!$F$2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IgM!$F$3:$F$23</c:f>
              <c:numCache>
                <c:formatCode>0.000</c:formatCode>
                <c:ptCount val="21"/>
                <c:pt idx="0">
                  <c:v>0.45662100456621002</c:v>
                </c:pt>
                <c:pt idx="1">
                  <c:v>0.89750538380937095</c:v>
                </c:pt>
                <c:pt idx="2">
                  <c:v>0.98530577624814952</c:v>
                </c:pt>
                <c:pt idx="3">
                  <c:v>1.1474668880984575</c:v>
                </c:pt>
                <c:pt idx="4">
                  <c:v>1.1740028965514098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8C-4A35-AB37-0E6D1727F080}"/>
            </c:ext>
          </c:extLst>
        </c:ser>
        <c:ser>
          <c:idx val="7"/>
          <c:order val="4"/>
          <c:tx>
            <c:strRef>
              <c:f>IgM!$G$2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IgM!$G$3:$G$20</c:f>
              <c:numCache>
                <c:formatCode>0.000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8C-4A35-AB37-0E6D1727F080}"/>
            </c:ext>
          </c:extLst>
        </c:ser>
        <c:ser>
          <c:idx val="8"/>
          <c:order val="5"/>
          <c:tx>
            <c:strRef>
              <c:f>IgM!$H$2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IgM!$H$3:$H$23</c:f>
              <c:numCache>
                <c:formatCode>0.000</c:formatCode>
                <c:ptCount val="21"/>
                <c:pt idx="0">
                  <c:v>1.663</c:v>
                </c:pt>
                <c:pt idx="1">
                  <c:v>1.67</c:v>
                </c:pt>
                <c:pt idx="2">
                  <c:v>1.133</c:v>
                </c:pt>
                <c:pt idx="3">
                  <c:v>1.613</c:v>
                </c:pt>
                <c:pt idx="4">
                  <c:v>1.657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E8C-4A35-AB37-0E6D1727F080}"/>
            </c:ext>
          </c:extLst>
        </c:ser>
        <c:ser>
          <c:idx val="3"/>
          <c:order val="6"/>
          <c:tx>
            <c:strRef>
              <c:f>IgM!$I$2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IgM!$I$3:$I$23</c:f>
              <c:numCache>
                <c:formatCode>0.000</c:formatCode>
                <c:ptCount val="21"/>
                <c:pt idx="1">
                  <c:v>1.08</c:v>
                </c:pt>
                <c:pt idx="2">
                  <c:v>1.76</c:v>
                </c:pt>
                <c:pt idx="3">
                  <c:v>3.15</c:v>
                </c:pt>
                <c:pt idx="4">
                  <c:v>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E8C-4A35-AB37-0E6D1727F080}"/>
            </c:ext>
          </c:extLst>
        </c:ser>
        <c:ser>
          <c:idx val="9"/>
          <c:order val="7"/>
          <c:tx>
            <c:strRef>
              <c:f>IgM!$K$2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IgM!$A$3:$A$23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IgM!$K$3:$K$23</c:f>
              <c:numCache>
                <c:formatCode>0.000</c:formatCode>
                <c:ptCount val="21"/>
                <c:pt idx="0">
                  <c:v>1.1330207631761953</c:v>
                </c:pt>
                <c:pt idx="1">
                  <c:v>1.597286495083666</c:v>
                </c:pt>
                <c:pt idx="2">
                  <c:v>1.427837713108935</c:v>
                </c:pt>
                <c:pt idx="3">
                  <c:v>1.8710940702736314</c:v>
                </c:pt>
                <c:pt idx="4">
                  <c:v>1.4329913097107543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E8C-4A35-AB37-0E6D1727F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8080"/>
        <c:axId val="146320000"/>
      </c:lineChart>
      <c:catAx>
        <c:axId val="1463180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320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320000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318080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81441922563418723"/>
          <c:y val="0.15409865029007294"/>
          <c:w val="0.16421895861148364"/>
          <c:h val="0.826229730992363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752230802827288E-2"/>
          <c:y val="0.10970509339190022"/>
          <c:w val="0.68006811411895751"/>
          <c:h val="0.6708888403581732"/>
        </c:manualLayout>
      </c:layout>
      <c:lineChart>
        <c:grouping val="standard"/>
        <c:varyColors val="0"/>
        <c:ser>
          <c:idx val="0"/>
          <c:order val="0"/>
          <c:tx>
            <c:strRef>
              <c:f>LDL!$B$2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LDL!$B$3:$B$23</c:f>
              <c:numCache>
                <c:formatCode>0.000</c:formatCode>
                <c:ptCount val="21"/>
                <c:pt idx="0">
                  <c:v>0.56705364192239116</c:v>
                </c:pt>
                <c:pt idx="1">
                  <c:v>0.73391230397725915</c:v>
                </c:pt>
                <c:pt idx="2">
                  <c:v>0.67732670114037841</c:v>
                </c:pt>
                <c:pt idx="3">
                  <c:v>0.54343933739366279</c:v>
                </c:pt>
                <c:pt idx="4">
                  <c:v>0.45144491501235157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43-493A-8FAE-D281C9AD109F}"/>
            </c:ext>
          </c:extLst>
        </c:ser>
        <c:ser>
          <c:idx val="1"/>
          <c:order val="1"/>
          <c:tx>
            <c:strRef>
              <c:f>LDL!$C$2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LDL!$C$3:$C$23</c:f>
              <c:numCache>
                <c:formatCode>0.000</c:formatCode>
                <c:ptCount val="21"/>
                <c:pt idx="0">
                  <c:v>0.45772461138729043</c:v>
                </c:pt>
                <c:pt idx="1">
                  <c:v>0.45728309749205087</c:v>
                </c:pt>
                <c:pt idx="2">
                  <c:v>0.45749731255486276</c:v>
                </c:pt>
                <c:pt idx="3">
                  <c:v>0.54512178335250194</c:v>
                </c:pt>
                <c:pt idx="4">
                  <c:v>0.44988775853385599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43-493A-8FAE-D281C9AD109F}"/>
            </c:ext>
          </c:extLst>
        </c:ser>
        <c:ser>
          <c:idx val="2"/>
          <c:order val="2"/>
          <c:tx>
            <c:strRef>
              <c:f>LDL!$D$2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LDL!$D$3:$D$23</c:f>
              <c:numCache>
                <c:formatCode>0.000</c:formatCode>
                <c:ptCount val="21"/>
                <c:pt idx="0">
                  <c:v>0.38875623525008501</c:v>
                </c:pt>
                <c:pt idx="1">
                  <c:v>0.46341485468885896</c:v>
                </c:pt>
                <c:pt idx="2">
                  <c:v>0.37091278208699402</c:v>
                </c:pt>
                <c:pt idx="3">
                  <c:v>0.63725363483549902</c:v>
                </c:pt>
                <c:pt idx="4">
                  <c:v>0.88385992980382011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43-493A-8FAE-D281C9AD109F}"/>
            </c:ext>
          </c:extLst>
        </c:ser>
        <c:ser>
          <c:idx val="4"/>
          <c:order val="3"/>
          <c:tx>
            <c:strRef>
              <c:f>LDL!$E$2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LDL!$E$3:$E$23</c:f>
              <c:numCache>
                <c:formatCode>0.000</c:formatCode>
                <c:ptCount val="21"/>
                <c:pt idx="0">
                  <c:v>0.74</c:v>
                </c:pt>
                <c:pt idx="1">
                  <c:v>0.45</c:v>
                </c:pt>
                <c:pt idx="2">
                  <c:v>0.61</c:v>
                </c:pt>
                <c:pt idx="3">
                  <c:v>0.48</c:v>
                </c:pt>
                <c:pt idx="4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43-493A-8FAE-D281C9AD109F}"/>
            </c:ext>
          </c:extLst>
        </c:ser>
        <c:ser>
          <c:idx val="6"/>
          <c:order val="4"/>
          <c:tx>
            <c:strRef>
              <c:f>LDL!$F$2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LDL!$F$3:$F$23</c:f>
              <c:numCache>
                <c:formatCode>0.000</c:formatCode>
                <c:ptCount val="21"/>
                <c:pt idx="0">
                  <c:v>0.1709869365980439</c:v>
                </c:pt>
                <c:pt idx="1">
                  <c:v>0.45465412208144096</c:v>
                </c:pt>
                <c:pt idx="2">
                  <c:v>0.49438266789611229</c:v>
                </c:pt>
                <c:pt idx="3">
                  <c:v>0.55225647603038597</c:v>
                </c:pt>
                <c:pt idx="4">
                  <c:v>0.44946745490327167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43-493A-8FAE-D281C9AD109F}"/>
            </c:ext>
          </c:extLst>
        </c:ser>
        <c:ser>
          <c:idx val="7"/>
          <c:order val="5"/>
          <c:tx>
            <c:strRef>
              <c:f>LDL!$G$2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LDL!$G$3:$G$23</c:f>
              <c:numCache>
                <c:formatCode>0.000</c:formatCode>
                <c:ptCount val="21"/>
                <c:pt idx="0">
                  <c:v>0.96599999999999997</c:v>
                </c:pt>
                <c:pt idx="1">
                  <c:v>0.85</c:v>
                </c:pt>
                <c:pt idx="2">
                  <c:v>0.83499999999999996</c:v>
                </c:pt>
                <c:pt idx="3">
                  <c:v>0.82099999999999995</c:v>
                </c:pt>
                <c:pt idx="4">
                  <c:v>1.0640000000000001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F43-493A-8FAE-D281C9AD109F}"/>
            </c:ext>
          </c:extLst>
        </c:ser>
        <c:ser>
          <c:idx val="8"/>
          <c:order val="6"/>
          <c:tx>
            <c:strRef>
              <c:f>LDL!$H$2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LDL!$H$3:$H$23</c:f>
              <c:numCache>
                <c:formatCode>0.000</c:formatCode>
                <c:ptCount val="21"/>
                <c:pt idx="0">
                  <c:v>1.028</c:v>
                </c:pt>
                <c:pt idx="1">
                  <c:v>1.288</c:v>
                </c:pt>
                <c:pt idx="2">
                  <c:v>1.4379999999999999</c:v>
                </c:pt>
                <c:pt idx="3">
                  <c:v>1.133</c:v>
                </c:pt>
                <c:pt idx="4">
                  <c:v>1.393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F43-493A-8FAE-D281C9AD109F}"/>
            </c:ext>
          </c:extLst>
        </c:ser>
        <c:ser>
          <c:idx val="3"/>
          <c:order val="7"/>
          <c:tx>
            <c:strRef>
              <c:f>LDL!$I$2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LDL!$I$3:$I$23</c:f>
              <c:numCache>
                <c:formatCode>0.000</c:formatCode>
                <c:ptCount val="21"/>
                <c:pt idx="1">
                  <c:v>0.49</c:v>
                </c:pt>
                <c:pt idx="2">
                  <c:v>0.52</c:v>
                </c:pt>
                <c:pt idx="3">
                  <c:v>0.8</c:v>
                </c:pt>
                <c:pt idx="4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F43-493A-8FAE-D281C9AD109F}"/>
            </c:ext>
          </c:extLst>
        </c:ser>
        <c:ser>
          <c:idx val="10"/>
          <c:order val="8"/>
          <c:tx>
            <c:strRef>
              <c:f>LDL!$J$2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>
              <a:solidFill>
                <a:srgbClr val="800080"/>
              </a:solidFill>
            </a:ln>
          </c:spPr>
          <c:marker>
            <c:symbol val="circle"/>
            <c:size val="7"/>
            <c:spPr>
              <a:solidFill>
                <a:srgbClr val="800080"/>
              </a:solidFill>
              <a:ln>
                <a:solidFill>
                  <a:srgbClr val="800080"/>
                </a:solidFill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LDL!$J$3:$J$23</c:f>
              <c:numCache>
                <c:formatCode>0.000</c:formatCode>
                <c:ptCount val="21"/>
                <c:pt idx="1">
                  <c:v>1.351</c:v>
                </c:pt>
                <c:pt idx="2">
                  <c:v>1.752</c:v>
                </c:pt>
                <c:pt idx="3">
                  <c:v>1.7669999999999999</c:v>
                </c:pt>
                <c:pt idx="4">
                  <c:v>1.502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0C-428B-BD45-EBD7A01EEF07}"/>
            </c:ext>
          </c:extLst>
        </c:ser>
        <c:ser>
          <c:idx val="9"/>
          <c:order val="9"/>
          <c:tx>
            <c:strRef>
              <c:f>LDL!$K$2</c:f>
              <c:strCache>
                <c:ptCount val="1"/>
                <c:pt idx="0">
                  <c:v>平均値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LDL!$A$3:$A$23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</c:v>
                </c:pt>
              </c:numCache>
            </c:numRef>
          </c:cat>
          <c:val>
            <c:numRef>
              <c:f>LDL!$K$3:$K$23</c:f>
              <c:numCache>
                <c:formatCode>0.000</c:formatCode>
                <c:ptCount val="21"/>
                <c:pt idx="0">
                  <c:v>0.61693163216540137</c:v>
                </c:pt>
                <c:pt idx="1">
                  <c:v>0.72647381980440118</c:v>
                </c:pt>
                <c:pt idx="2">
                  <c:v>0.79501327374203856</c:v>
                </c:pt>
                <c:pt idx="3">
                  <c:v>0.8087856924013388</c:v>
                </c:pt>
                <c:pt idx="4">
                  <c:v>0.80707333980592222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F43-493A-8FAE-D281C9AD1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83232"/>
        <c:axId val="146385152"/>
      </c:lineChart>
      <c:catAx>
        <c:axId val="1463832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385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638515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4638323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441921706303599"/>
          <c:y val="0.16264331467326945"/>
          <c:w val="0.15733145858797434"/>
          <c:h val="0.807539331884691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62933</xdr:colOff>
      <xdr:row>26</xdr:row>
      <xdr:rowOff>16329</xdr:rowOff>
    </xdr:from>
    <xdr:to>
      <xdr:col>10</xdr:col>
      <xdr:colOff>486796</xdr:colOff>
      <xdr:row>44</xdr:row>
      <xdr:rowOff>16327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0.86802</cdr:x>
      <cdr:y>0.00314</cdr:y>
    </cdr:from>
    <cdr:to>
      <cdr:x>0.91706</cdr:x>
      <cdr:y>0.146</cdr:y>
    </cdr:to>
    <cdr:sp macro="" textlink="">
      <cdr:nvSpPr>
        <cdr:cNvPr id="854017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09183" y="8876"/>
          <a:ext cx="35080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</a:t>
          </a:r>
        </a:p>
      </cdr:txBody>
    </cdr:sp>
  </cdr:relSizeAnchor>
  <cdr:relSizeAnchor xmlns:cdr="http://schemas.openxmlformats.org/drawingml/2006/chartDrawing">
    <cdr:from>
      <cdr:x>0.00671</cdr:x>
      <cdr:y>0.15209</cdr:y>
    </cdr:from>
    <cdr:to>
      <cdr:x>0.10461</cdr:x>
      <cdr:y>0.23506</cdr:y>
    </cdr:to>
    <cdr:sp macro="" textlink="">
      <cdr:nvSpPr>
        <cdr:cNvPr id="854018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89824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8164</xdr:colOff>
      <xdr:row>25</xdr:row>
      <xdr:rowOff>24493</xdr:rowOff>
    </xdr:from>
    <xdr:to>
      <xdr:col>10</xdr:col>
      <xdr:colOff>486795</xdr:colOff>
      <xdr:row>42</xdr:row>
      <xdr:rowOff>174511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0.89077</cdr:x>
      <cdr:y>0.00742</cdr:y>
    </cdr:from>
    <cdr:to>
      <cdr:x>0.91574</cdr:x>
      <cdr:y>0.1446</cdr:y>
    </cdr:to>
    <cdr:sp macro="" textlink="">
      <cdr:nvSpPr>
        <cdr:cNvPr id="85504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5523" y="21812"/>
          <a:ext cx="20787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</a:t>
          </a:r>
        </a:p>
      </cdr:txBody>
    </cdr:sp>
  </cdr:relSizeAnchor>
  <cdr:relSizeAnchor xmlns:cdr="http://schemas.openxmlformats.org/drawingml/2006/chartDrawing">
    <cdr:from>
      <cdr:x>0.00672</cdr:x>
      <cdr:y>0.15498</cdr:y>
    </cdr:from>
    <cdr:to>
      <cdr:x>0.10437</cdr:x>
      <cdr:y>0.23747</cdr:y>
    </cdr:to>
    <cdr:sp macro="" textlink="">
      <cdr:nvSpPr>
        <cdr:cNvPr id="85504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90769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25854</xdr:rowOff>
    </xdr:from>
    <xdr:to>
      <xdr:col>10</xdr:col>
      <xdr:colOff>519113</xdr:colOff>
      <xdr:row>44</xdr:row>
      <xdr:rowOff>81982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0.8728</cdr:x>
      <cdr:y>0.01019</cdr:y>
    </cdr:from>
    <cdr:to>
      <cdr:x>0.91187</cdr:x>
      <cdr:y>0.14184</cdr:y>
    </cdr:to>
    <cdr:sp macro="" textlink="">
      <cdr:nvSpPr>
        <cdr:cNvPr id="856065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55765" y="31239"/>
          <a:ext cx="320344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</a:t>
          </a:r>
        </a:p>
      </cdr:txBody>
    </cdr:sp>
  </cdr:relSizeAnchor>
  <cdr:relSizeAnchor xmlns:cdr="http://schemas.openxmlformats.org/drawingml/2006/chartDrawing">
    <cdr:from>
      <cdr:x>0.00688</cdr:x>
      <cdr:y>0.15498</cdr:y>
    </cdr:from>
    <cdr:to>
      <cdr:x>0.09807</cdr:x>
      <cdr:y>0.23747</cdr:y>
    </cdr:to>
    <cdr:sp macro="" textlink="">
      <cdr:nvSpPr>
        <cdr:cNvPr id="856066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23427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25</xdr:row>
      <xdr:rowOff>34018</xdr:rowOff>
    </xdr:from>
    <xdr:to>
      <xdr:col>10</xdr:col>
      <xdr:colOff>566738</xdr:colOff>
      <xdr:row>43</xdr:row>
      <xdr:rowOff>176211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0.87434</cdr:x>
      <cdr:y>0.02429</cdr:y>
    </cdr:from>
    <cdr:to>
      <cdr:x>0.9136</cdr:x>
      <cdr:y>0.15811</cdr:y>
    </cdr:to>
    <cdr:sp macro="" textlink="">
      <cdr:nvSpPr>
        <cdr:cNvPr id="857089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5821" y="73215"/>
          <a:ext cx="325858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</a:t>
          </a:r>
        </a:p>
      </cdr:txBody>
    </cdr:sp>
  </cdr:relSizeAnchor>
  <cdr:relSizeAnchor xmlns:cdr="http://schemas.openxmlformats.org/drawingml/2006/chartDrawing">
    <cdr:from>
      <cdr:x>0.0067</cdr:x>
      <cdr:y>0.15281</cdr:y>
    </cdr:from>
    <cdr:to>
      <cdr:x>0.09151</cdr:x>
      <cdr:y>0.23602</cdr:y>
    </cdr:to>
    <cdr:sp macro="" textlink="">
      <cdr:nvSpPr>
        <cdr:cNvPr id="85709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97738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140153</xdr:colOff>
      <xdr:row>25</xdr:row>
      <xdr:rowOff>12247</xdr:rowOff>
    </xdr:from>
    <xdr:to>
      <xdr:col>10</xdr:col>
      <xdr:colOff>633072</xdr:colOff>
      <xdr:row>42</xdr:row>
      <xdr:rowOff>157844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0.86179</cdr:x>
      <cdr:y>0.0323</cdr:y>
    </cdr:from>
    <cdr:to>
      <cdr:x>0.94905</cdr:x>
      <cdr:y>0.14983</cdr:y>
    </cdr:to>
    <cdr:sp macro="" textlink="">
      <cdr:nvSpPr>
        <cdr:cNvPr id="104448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41493" y="91220"/>
          <a:ext cx="611719" cy="33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GLU</a:t>
          </a:r>
        </a:p>
      </cdr:txBody>
    </cdr:sp>
  </cdr:relSizeAnchor>
  <cdr:relSizeAnchor xmlns:cdr="http://schemas.openxmlformats.org/drawingml/2006/chartDrawing">
    <cdr:from>
      <cdr:x>0.00678</cdr:x>
      <cdr:y>0.15079</cdr:y>
    </cdr:from>
    <cdr:to>
      <cdr:x>0.10264</cdr:x>
      <cdr:y>0.2349</cdr:y>
    </cdr:to>
    <cdr:sp macro="" textlink="">
      <cdr:nvSpPr>
        <cdr:cNvPr id="852994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6632"/>
          <a:ext cx="581673" cy="2587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144235</xdr:colOff>
      <xdr:row>25</xdr:row>
      <xdr:rowOff>81643</xdr:rowOff>
    </xdr:from>
    <xdr:to>
      <xdr:col>10</xdr:col>
      <xdr:colOff>584766</xdr:colOff>
      <xdr:row>44</xdr:row>
      <xdr:rowOff>121103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0.86496</cdr:x>
      <cdr:y>0.01969</cdr:y>
    </cdr:from>
    <cdr:to>
      <cdr:x>0.94484</cdr:x>
      <cdr:y>0.11172</cdr:y>
    </cdr:to>
    <cdr:sp macro="" textlink="">
      <cdr:nvSpPr>
        <cdr:cNvPr id="1034241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20522" y="58362"/>
          <a:ext cx="639120" cy="2728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TCH</a:t>
          </a:r>
        </a:p>
      </cdr:txBody>
    </cdr:sp>
  </cdr:relSizeAnchor>
  <cdr:relSizeAnchor xmlns:cdr="http://schemas.openxmlformats.org/drawingml/2006/chartDrawing">
    <cdr:from>
      <cdr:x>0.00697</cdr:x>
      <cdr:y>0.14553</cdr:y>
    </cdr:from>
    <cdr:to>
      <cdr:x>0.08826</cdr:x>
      <cdr:y>0.22514</cdr:y>
    </cdr:to>
    <cdr:sp macro="" textlink="">
      <cdr:nvSpPr>
        <cdr:cNvPr id="2560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842"/>
          <a:ext cx="461291" cy="255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103413</xdr:colOff>
      <xdr:row>25</xdr:row>
      <xdr:rowOff>50348</xdr:rowOff>
    </xdr:from>
    <xdr:to>
      <xdr:col>10</xdr:col>
      <xdr:colOff>577282</xdr:colOff>
      <xdr:row>45</xdr:row>
      <xdr:rowOff>45244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0.85516</cdr:x>
      <cdr:y>0.03004</cdr:y>
    </cdr:from>
    <cdr:to>
      <cdr:x>0.93524</cdr:x>
      <cdr:y>0.12179</cdr:y>
    </cdr:to>
    <cdr:sp macro="" textlink="">
      <cdr:nvSpPr>
        <cdr:cNvPr id="817153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1448" y="84538"/>
          <a:ext cx="543016" cy="2476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TG</a:t>
          </a:r>
        </a:p>
      </cdr:txBody>
    </cdr:sp>
  </cdr:relSizeAnchor>
  <cdr:relSizeAnchor xmlns:cdr="http://schemas.openxmlformats.org/drawingml/2006/chartDrawing">
    <cdr:from>
      <cdr:x>0.00698</cdr:x>
      <cdr:y>0.15182</cdr:y>
    </cdr:from>
    <cdr:to>
      <cdr:x>0.10037</cdr:x>
      <cdr:y>0.22639</cdr:y>
    </cdr:to>
    <cdr:sp macro="" textlink="">
      <cdr:nvSpPr>
        <cdr:cNvPr id="8171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439549"/>
          <a:ext cx="541334" cy="2514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102053</xdr:colOff>
      <xdr:row>25</xdr:row>
      <xdr:rowOff>9524</xdr:rowOff>
    </xdr:from>
    <xdr:to>
      <xdr:col>10</xdr:col>
      <xdr:colOff>559253</xdr:colOff>
      <xdr:row>44</xdr:row>
      <xdr:rowOff>97631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0.86079</cdr:x>
      <cdr:y>0.02637</cdr:y>
    </cdr:from>
    <cdr:to>
      <cdr:x>0.93848</cdr:x>
      <cdr:y>0.11727</cdr:y>
    </cdr:to>
    <cdr:sp macro="" textlink="">
      <cdr:nvSpPr>
        <cdr:cNvPr id="838657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61063" y="83204"/>
          <a:ext cx="542353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HDL</a:t>
          </a:r>
        </a:p>
      </cdr:txBody>
    </cdr:sp>
  </cdr:relSizeAnchor>
  <cdr:relSizeAnchor xmlns:cdr="http://schemas.openxmlformats.org/drawingml/2006/chartDrawing">
    <cdr:from>
      <cdr:x>0.00676</cdr:x>
      <cdr:y>0.13546</cdr:y>
    </cdr:from>
    <cdr:to>
      <cdr:x>0.08813</cdr:x>
      <cdr:y>0.20896</cdr:y>
    </cdr:to>
    <cdr:sp macro="" textlink="">
      <cdr:nvSpPr>
        <cdr:cNvPr id="8386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6413"/>
          <a:ext cx="476298" cy="2507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59871</xdr:colOff>
      <xdr:row>25</xdr:row>
      <xdr:rowOff>16329</xdr:rowOff>
    </xdr:from>
    <xdr:to>
      <xdr:col>10</xdr:col>
      <xdr:colOff>619463</xdr:colOff>
      <xdr:row>44</xdr:row>
      <xdr:rowOff>28574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0.84996</cdr:x>
      <cdr:y>0.00869</cdr:y>
    </cdr:from>
    <cdr:to>
      <cdr:x>0.94298</cdr:x>
      <cdr:y>0.14407</cdr:y>
    </cdr:to>
    <cdr:sp macro="" textlink="">
      <cdr:nvSpPr>
        <cdr:cNvPr id="10393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32102" y="26480"/>
          <a:ext cx="758651" cy="412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TP</a:t>
          </a:r>
        </a:p>
      </cdr:txBody>
    </cdr:sp>
  </cdr:relSizeAnchor>
  <cdr:relSizeAnchor xmlns:cdr="http://schemas.openxmlformats.org/drawingml/2006/chartDrawing">
    <cdr:from>
      <cdr:x>0.0071</cdr:x>
      <cdr:y>0.15577</cdr:y>
    </cdr:from>
    <cdr:to>
      <cdr:x>0.09457</cdr:x>
      <cdr:y>0.23888</cdr:y>
    </cdr:to>
    <cdr:sp macro="" textlink="">
      <cdr:nvSpPr>
        <cdr:cNvPr id="39938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378"/>
          <a:ext cx="484208" cy="2538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140154</xdr:colOff>
      <xdr:row>25</xdr:row>
      <xdr:rowOff>73479</xdr:rowOff>
    </xdr:from>
    <xdr:to>
      <xdr:col>10</xdr:col>
      <xdr:colOff>609261</xdr:colOff>
      <xdr:row>44</xdr:row>
      <xdr:rowOff>43542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0.86118</cdr:x>
      <cdr:y>0.0268</cdr:y>
    </cdr:from>
    <cdr:to>
      <cdr:x>0.92022</cdr:x>
      <cdr:y>0.16041</cdr:y>
    </cdr:to>
    <cdr:sp macro="" textlink="">
      <cdr:nvSpPr>
        <cdr:cNvPr id="847873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17413" y="80912"/>
          <a:ext cx="48115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ALB</a:t>
          </a:r>
        </a:p>
      </cdr:txBody>
    </cdr:sp>
  </cdr:relSizeAnchor>
  <cdr:relSizeAnchor xmlns:cdr="http://schemas.openxmlformats.org/drawingml/2006/chartDrawing">
    <cdr:from>
      <cdr:x>0.00693</cdr:x>
      <cdr:y>0.15048</cdr:y>
    </cdr:from>
    <cdr:to>
      <cdr:x>0.09145</cdr:x>
      <cdr:y>0.23382</cdr:y>
    </cdr:to>
    <cdr:sp macro="" textlink="">
      <cdr:nvSpPr>
        <cdr:cNvPr id="8478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4699"/>
          <a:ext cx="475752" cy="2524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17</xdr:row>
      <xdr:rowOff>76200</xdr:rowOff>
    </xdr:from>
    <xdr:to>
      <xdr:col>10</xdr:col>
      <xdr:colOff>0</xdr:colOff>
      <xdr:row>32</xdr:row>
      <xdr:rowOff>161925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121104</xdr:colOff>
      <xdr:row>25</xdr:row>
      <xdr:rowOff>23133</xdr:rowOff>
    </xdr:from>
    <xdr:to>
      <xdr:col>10</xdr:col>
      <xdr:colOff>566398</xdr:colOff>
      <xdr:row>44</xdr:row>
      <xdr:rowOff>44903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0.04972</cdr:y>
    </cdr:from>
    <cdr:to>
      <cdr:x>1</cdr:x>
      <cdr:y>0.21956</cdr:y>
    </cdr:to>
    <cdr:sp macro="" textlink="">
      <cdr:nvSpPr>
        <cdr:cNvPr id="36865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0116" y="130946"/>
          <a:ext cx="380233" cy="447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18288" bIns="27432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TBiL</a:t>
          </a:r>
          <a:endParaRPr lang="en-US" altLang="ja-JP" sz="875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1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和光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0.85535</cdr:x>
      <cdr:y>0.02947</cdr:y>
    </cdr:from>
    <cdr:to>
      <cdr:x>0.9439</cdr:x>
      <cdr:y>0.13941</cdr:y>
    </cdr:to>
    <cdr:sp macro="" textlink="">
      <cdr:nvSpPr>
        <cdr:cNvPr id="840705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98648" y="90105"/>
          <a:ext cx="714207" cy="3361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TBiL</a:t>
          </a:r>
        </a:p>
      </cdr:txBody>
    </cdr:sp>
  </cdr:relSizeAnchor>
  <cdr:relSizeAnchor xmlns:cdr="http://schemas.openxmlformats.org/drawingml/2006/chartDrawing">
    <cdr:from>
      <cdr:x>0.0071</cdr:x>
      <cdr:y>0.11435</cdr:y>
    </cdr:from>
    <cdr:to>
      <cdr:x>0.10887</cdr:x>
      <cdr:y>0.18906</cdr:y>
    </cdr:to>
    <cdr:sp macro="" textlink="">
      <cdr:nvSpPr>
        <cdr:cNvPr id="8407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37919"/>
          <a:ext cx="583363" cy="2530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25</xdr:row>
      <xdr:rowOff>81643</xdr:rowOff>
    </xdr:from>
    <xdr:to>
      <xdr:col>10</xdr:col>
      <xdr:colOff>461962</xdr:colOff>
      <xdr:row>43</xdr:row>
      <xdr:rowOff>115660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0.87538</cdr:x>
      <cdr:y>0.02432</cdr:y>
    </cdr:from>
    <cdr:to>
      <cdr:x>0.93491</cdr:x>
      <cdr:y>0.16096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22767" y="71821"/>
          <a:ext cx="491224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CRP</a:t>
          </a:r>
        </a:p>
      </cdr:txBody>
    </cdr:sp>
  </cdr:relSizeAnchor>
  <cdr:relSizeAnchor xmlns:cdr="http://schemas.openxmlformats.org/drawingml/2006/chartDrawing">
    <cdr:from>
      <cdr:x>0.00669</cdr:x>
      <cdr:y>0.1492</cdr:y>
    </cdr:from>
    <cdr:to>
      <cdr:x>0.08778</cdr:x>
      <cdr:y>0.23241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125185</xdr:colOff>
      <xdr:row>25</xdr:row>
      <xdr:rowOff>57150</xdr:rowOff>
    </xdr:from>
    <xdr:to>
      <xdr:col>10</xdr:col>
      <xdr:colOff>541904</xdr:colOff>
      <xdr:row>44</xdr:row>
      <xdr:rowOff>3400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0.86703</cdr:x>
      <cdr:y>0.02021</cdr:y>
    </cdr:from>
    <cdr:to>
      <cdr:x>0.94415</cdr:x>
      <cdr:y>0.1231</cdr:y>
    </cdr:to>
    <cdr:sp macro="" textlink="">
      <cdr:nvSpPr>
        <cdr:cNvPr id="1043457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77959" y="57076"/>
          <a:ext cx="522841" cy="290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8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UA</a:t>
          </a:r>
        </a:p>
      </cdr:txBody>
    </cdr:sp>
  </cdr:relSizeAnchor>
  <cdr:relSizeAnchor xmlns:cdr="http://schemas.openxmlformats.org/drawingml/2006/chartDrawing">
    <cdr:from>
      <cdr:x>0.007</cdr:x>
      <cdr:y>0.15209</cdr:y>
    </cdr:from>
    <cdr:to>
      <cdr:x>0.09055</cdr:x>
      <cdr:y>0.23506</cdr:y>
    </cdr:to>
    <cdr:sp macro="" textlink="">
      <cdr:nvSpPr>
        <cdr:cNvPr id="851970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62686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25</xdr:row>
      <xdr:rowOff>21772</xdr:rowOff>
    </xdr:from>
    <xdr:to>
      <xdr:col>10</xdr:col>
      <xdr:colOff>550067</xdr:colOff>
      <xdr:row>44</xdr:row>
      <xdr:rowOff>53067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0.85664</cdr:x>
      <cdr:y>0.02892</cdr:y>
    </cdr:from>
    <cdr:to>
      <cdr:x>0.92299</cdr:x>
      <cdr:y>0.16047</cdr:y>
    </cdr:to>
    <cdr:sp macro="" textlink="">
      <cdr:nvSpPr>
        <cdr:cNvPr id="84992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72348" y="88712"/>
          <a:ext cx="53226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BUN</a:t>
          </a:r>
        </a:p>
      </cdr:txBody>
    </cdr:sp>
  </cdr:relSizeAnchor>
  <cdr:relSizeAnchor xmlns:cdr="http://schemas.openxmlformats.org/drawingml/2006/chartDrawing">
    <cdr:from>
      <cdr:x>0.00704</cdr:x>
      <cdr:y>0.15234</cdr:y>
    </cdr:from>
    <cdr:to>
      <cdr:x>0.09305</cdr:x>
      <cdr:y>0.23555</cdr:y>
    </cdr:to>
    <cdr:sp macro="" textlink="">
      <cdr:nvSpPr>
        <cdr:cNvPr id="8499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7725"/>
          <a:ext cx="490061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96952</xdr:colOff>
      <xdr:row>25</xdr:row>
      <xdr:rowOff>55449</xdr:rowOff>
    </xdr:from>
    <xdr:to>
      <xdr:col>10</xdr:col>
      <xdr:colOff>594633</xdr:colOff>
      <xdr:row>44</xdr:row>
      <xdr:rowOff>36738</xdr:rowOff>
    </xdr:to>
    <xdr:graphicFrame macro="">
      <xdr:nvGraphicFramePr>
        <xdr:cNvPr id="2" name="Chart 205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0.85408</cdr:x>
      <cdr:y>0.02021</cdr:y>
    </cdr:from>
    <cdr:to>
      <cdr:x>0.93828</cdr:x>
      <cdr:y>0.15104</cdr:y>
    </cdr:to>
    <cdr:sp macro="" textlink="">
      <cdr:nvSpPr>
        <cdr:cNvPr id="1042433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22954" y="60974"/>
          <a:ext cx="682506" cy="3947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CRE</a:t>
          </a:r>
        </a:p>
      </cdr:txBody>
    </cdr:sp>
  </cdr:relSizeAnchor>
  <cdr:relSizeAnchor xmlns:cdr="http://schemas.openxmlformats.org/drawingml/2006/chartDrawing">
    <cdr:from>
      <cdr:x>0.00695</cdr:x>
      <cdr:y>0.15209</cdr:y>
    </cdr:from>
    <cdr:to>
      <cdr:x>0.09716</cdr:x>
      <cdr:y>0.23555</cdr:y>
    </cdr:to>
    <cdr:sp macro="" textlink="">
      <cdr:nvSpPr>
        <cdr:cNvPr id="85094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25063" cy="2562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25</xdr:row>
      <xdr:rowOff>39461</xdr:rowOff>
    </xdr:from>
    <xdr:to>
      <xdr:col>11</xdr:col>
      <xdr:colOff>13607</xdr:colOff>
      <xdr:row>44</xdr:row>
      <xdr:rowOff>4762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0.87369</cdr:x>
      <cdr:y>0.00657</cdr:y>
    </cdr:from>
    <cdr:to>
      <cdr:x>0.93152</cdr:x>
      <cdr:y>0.15441</cdr:y>
    </cdr:to>
    <cdr:sp macro="" textlink="">
      <cdr:nvSpPr>
        <cdr:cNvPr id="512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71227" y="17929"/>
          <a:ext cx="481349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AST</a:t>
          </a:r>
        </a:p>
      </cdr:txBody>
    </cdr:sp>
  </cdr:relSizeAnchor>
  <cdr:relSizeAnchor xmlns:cdr="http://schemas.openxmlformats.org/drawingml/2006/chartDrawing">
    <cdr:from>
      <cdr:x>0.00698</cdr:x>
      <cdr:y>0.16118</cdr:y>
    </cdr:from>
    <cdr:to>
      <cdr:x>0.091</cdr:x>
      <cdr:y>0.24669</cdr:y>
    </cdr:to>
    <cdr:sp macro="" textlink="">
      <cdr:nvSpPr>
        <cdr:cNvPr id="512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98412"/>
          <a:ext cx="475769" cy="2532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144236</xdr:colOff>
      <xdr:row>25</xdr:row>
      <xdr:rowOff>27896</xdr:rowOff>
    </xdr:from>
    <xdr:to>
      <xdr:col>10</xdr:col>
      <xdr:colOff>684779</xdr:colOff>
      <xdr:row>44</xdr:row>
      <xdr:rowOff>53748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0.87409</cdr:x>
      <cdr:y>0.01431</cdr:y>
    </cdr:from>
    <cdr:to>
      <cdr:x>0.93112</cdr:x>
      <cdr:y>0.14667</cdr:y>
    </cdr:to>
    <cdr:sp macro="" textlink="">
      <cdr:nvSpPr>
        <cdr:cNvPr id="512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53875" y="43612"/>
          <a:ext cx="466731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ALT</a:t>
          </a:r>
        </a:p>
      </cdr:txBody>
    </cdr:sp>
  </cdr:relSizeAnchor>
  <cdr:relSizeAnchor xmlns:cdr="http://schemas.openxmlformats.org/drawingml/2006/chartDrawing">
    <cdr:from>
      <cdr:x>0.00698</cdr:x>
      <cdr:y>0.16118</cdr:y>
    </cdr:from>
    <cdr:to>
      <cdr:x>0.091</cdr:x>
      <cdr:y>0.24669</cdr:y>
    </cdr:to>
    <cdr:sp macro="" textlink="">
      <cdr:nvSpPr>
        <cdr:cNvPr id="5122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98412"/>
          <a:ext cx="475769" cy="2532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25</xdr:row>
      <xdr:rowOff>28575</xdr:rowOff>
    </xdr:from>
    <xdr:to>
      <xdr:col>10</xdr:col>
      <xdr:colOff>511969</xdr:colOff>
      <xdr:row>43</xdr:row>
      <xdr:rowOff>146956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0.85179</cdr:x>
      <cdr:y>0.02781</cdr:y>
    </cdr:from>
    <cdr:to>
      <cdr:x>0.94314</cdr:x>
      <cdr:y>0.13486</cdr:y>
    </cdr:to>
    <cdr:sp macro="" textlink="">
      <cdr:nvSpPr>
        <cdr:cNvPr id="1031169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64443" y="78552"/>
          <a:ext cx="725454" cy="3023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r-GT</a:t>
          </a:r>
        </a:p>
      </cdr:txBody>
    </cdr:sp>
  </cdr:relSizeAnchor>
  <cdr:relSizeAnchor xmlns:cdr="http://schemas.openxmlformats.org/drawingml/2006/chartDrawing">
    <cdr:from>
      <cdr:x>0.00701</cdr:x>
      <cdr:y>0.14564</cdr:y>
    </cdr:from>
    <cdr:to>
      <cdr:x>0.0807</cdr:x>
      <cdr:y>0.23019</cdr:y>
    </cdr:to>
    <cdr:sp macro="" textlink="">
      <cdr:nvSpPr>
        <cdr:cNvPr id="174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68411"/>
          <a:ext cx="405113" cy="2572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25</xdr:row>
      <xdr:rowOff>54428</xdr:rowOff>
    </xdr:from>
    <xdr:to>
      <xdr:col>10</xdr:col>
      <xdr:colOff>550069</xdr:colOff>
      <xdr:row>43</xdr:row>
      <xdr:rowOff>173489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0.87888</cdr:x>
      <cdr:y>0.01379</cdr:y>
    </cdr:from>
    <cdr:to>
      <cdr:x>0.93835</cdr:x>
      <cdr:y>0.14719</cdr:y>
    </cdr:to>
    <cdr:sp macro="" textlink="">
      <cdr:nvSpPr>
        <cdr:cNvPr id="643073" name="テキスト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73284" y="41695"/>
          <a:ext cx="471924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ALP</a:t>
          </a:r>
        </a:p>
      </cdr:txBody>
    </cdr:sp>
  </cdr:relSizeAnchor>
  <cdr:relSizeAnchor xmlns:cdr="http://schemas.openxmlformats.org/drawingml/2006/chartDrawing">
    <cdr:from>
      <cdr:x>0.0065</cdr:x>
      <cdr:y>0.16118</cdr:y>
    </cdr:from>
    <cdr:to>
      <cdr:x>0.08471</cdr:x>
      <cdr:y>0.24669</cdr:y>
    </cdr:to>
    <cdr:sp macro="" textlink="">
      <cdr:nvSpPr>
        <cdr:cNvPr id="64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98412"/>
          <a:ext cx="469916" cy="2532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25</xdr:row>
      <xdr:rowOff>28575</xdr:rowOff>
    </xdr:from>
    <xdr:to>
      <xdr:col>10</xdr:col>
      <xdr:colOff>471488</xdr:colOff>
      <xdr:row>44</xdr:row>
      <xdr:rowOff>1019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0.87114</cdr:x>
      <cdr:y>0.01261</cdr:y>
    </cdr:from>
    <cdr:to>
      <cdr:x>0.91419</cdr:x>
      <cdr:y>0.14613</cdr:y>
    </cdr:to>
    <cdr:sp macro="" textlink="">
      <cdr:nvSpPr>
        <cdr:cNvPr id="13313" name="テキスト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5693" y="38119"/>
          <a:ext cx="34124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LD</a:t>
          </a:r>
        </a:p>
      </cdr:txBody>
    </cdr:sp>
  </cdr:relSizeAnchor>
  <cdr:relSizeAnchor xmlns:cdr="http://schemas.openxmlformats.org/drawingml/2006/chartDrawing">
    <cdr:from>
      <cdr:x>0.00701</cdr:x>
      <cdr:y>0.1415</cdr:y>
    </cdr:from>
    <cdr:to>
      <cdr:x>0.09401</cdr:x>
      <cdr:y>0.22794</cdr:y>
    </cdr:to>
    <cdr:sp macro="" textlink="">
      <cdr:nvSpPr>
        <cdr:cNvPr id="13314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45504"/>
          <a:ext cx="493836" cy="2586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223156</xdr:colOff>
      <xdr:row>25</xdr:row>
      <xdr:rowOff>54429</xdr:rowOff>
    </xdr:from>
    <xdr:to>
      <xdr:col>10</xdr:col>
      <xdr:colOff>687500</xdr:colOff>
      <xdr:row>44</xdr:row>
      <xdr:rowOff>24492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0.86017</cdr:x>
      <cdr:y>0.02407</cdr:y>
    </cdr:from>
    <cdr:to>
      <cdr:x>0.92123</cdr:x>
      <cdr:y>0.15768</cdr:y>
    </cdr:to>
    <cdr:sp macro="" textlink="">
      <cdr:nvSpPr>
        <cdr:cNvPr id="15361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2730" y="72668"/>
          <a:ext cx="48994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CPK</a:t>
          </a:r>
        </a:p>
      </cdr:txBody>
    </cdr:sp>
  </cdr:relSizeAnchor>
  <cdr:relSizeAnchor xmlns:cdr="http://schemas.openxmlformats.org/drawingml/2006/chartDrawing">
    <cdr:from>
      <cdr:x>0.00693</cdr:x>
      <cdr:y>0.14665</cdr:y>
    </cdr:from>
    <cdr:to>
      <cdr:x>0.08135</cdr:x>
      <cdr:y>0.23071</cdr:y>
    </cdr:to>
    <cdr:sp macro="" textlink="">
      <cdr:nvSpPr>
        <cdr:cNvPr id="153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68649"/>
          <a:ext cx="414802" cy="2556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50346</xdr:colOff>
      <xdr:row>25</xdr:row>
      <xdr:rowOff>44904</xdr:rowOff>
    </xdr:from>
    <xdr:to>
      <xdr:col>10</xdr:col>
      <xdr:colOff>620485</xdr:colOff>
      <xdr:row>43</xdr:row>
      <xdr:rowOff>79941</xdr:rowOff>
    </xdr:to>
    <xdr:graphicFrame macro="">
      <xdr:nvGraphicFramePr>
        <xdr:cNvPr id="2" name="Chart 1026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0.85401</cdr:x>
      <cdr:y>0.01634</cdr:y>
    </cdr:from>
    <cdr:to>
      <cdr:x>0.94908</cdr:x>
      <cdr:y>0.15031</cdr:y>
    </cdr:to>
    <cdr:sp macro="" textlink="">
      <cdr:nvSpPr>
        <cdr:cNvPr id="1032193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0363" y="46147"/>
          <a:ext cx="649018" cy="3783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57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AMY</a:t>
          </a:r>
        </a:p>
      </cdr:txBody>
    </cdr:sp>
  </cdr:relSizeAnchor>
  <cdr:relSizeAnchor xmlns:cdr="http://schemas.openxmlformats.org/drawingml/2006/chartDrawing">
    <cdr:from>
      <cdr:x>0.00697</cdr:x>
      <cdr:y>0.15209</cdr:y>
    </cdr:from>
    <cdr:to>
      <cdr:x>0.08949</cdr:x>
      <cdr:y>0.23627</cdr:y>
    </cdr:to>
    <cdr:sp macro="" textlink="">
      <cdr:nvSpPr>
        <cdr:cNvPr id="204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61291" cy="2583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115661</xdr:colOff>
      <xdr:row>25</xdr:row>
      <xdr:rowOff>48987</xdr:rowOff>
    </xdr:from>
    <xdr:to>
      <xdr:col>10</xdr:col>
      <xdr:colOff>603817</xdr:colOff>
      <xdr:row>44</xdr:row>
      <xdr:rowOff>59531</xdr:rowOff>
    </xdr:to>
    <xdr:graphicFrame macro="">
      <xdr:nvGraphicFramePr>
        <xdr:cNvPr id="2" name="Chart 1026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0.8449</cdr:x>
      <cdr:y>0.01667</cdr:y>
    </cdr:from>
    <cdr:to>
      <cdr:x>0.9412</cdr:x>
      <cdr:y>0.12318</cdr:y>
    </cdr:to>
    <cdr:sp macro="" textlink="">
      <cdr:nvSpPr>
        <cdr:cNvPr id="1033217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82252" y="46404"/>
          <a:ext cx="659029" cy="2964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CHE</a:t>
          </a:r>
        </a:p>
      </cdr:txBody>
    </cdr:sp>
  </cdr:relSizeAnchor>
  <cdr:relSizeAnchor xmlns:cdr="http://schemas.openxmlformats.org/drawingml/2006/chartDrawing">
    <cdr:from>
      <cdr:x>0.00694</cdr:x>
      <cdr:y>0.15394</cdr:y>
    </cdr:from>
    <cdr:to>
      <cdr:x>0.08532</cdr:x>
      <cdr:y>0.23822</cdr:y>
    </cdr:to>
    <cdr:sp macro="" textlink="">
      <cdr:nvSpPr>
        <cdr:cNvPr id="235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6399"/>
          <a:ext cx="442960" cy="2554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140152</xdr:colOff>
      <xdr:row>25</xdr:row>
      <xdr:rowOff>59872</xdr:rowOff>
    </xdr:from>
    <xdr:to>
      <xdr:col>10</xdr:col>
      <xdr:colOff>640214</xdr:colOff>
      <xdr:row>44</xdr:row>
      <xdr:rowOff>41161</xdr:rowOff>
    </xdr:to>
    <xdr:graphicFrame macro="">
      <xdr:nvGraphicFramePr>
        <xdr:cNvPr id="2" name="Chart 307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0.87159</cdr:x>
      <cdr:y>0.0077</cdr:y>
    </cdr:from>
    <cdr:to>
      <cdr:x>0.90861</cdr:x>
      <cdr:y>0.14143</cdr:y>
    </cdr:to>
    <cdr:sp macro="" textlink="">
      <cdr:nvSpPr>
        <cdr:cNvPr id="858113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74559" y="23244"/>
          <a:ext cx="308931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Fe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0.09493</cdr:x>
      <cdr:y>0.23506</cdr:y>
    </cdr:to>
    <cdr:sp macro="" textlink="">
      <cdr:nvSpPr>
        <cdr:cNvPr id="858114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21229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111578</xdr:colOff>
      <xdr:row>25</xdr:row>
      <xdr:rowOff>48985</xdr:rowOff>
    </xdr:from>
    <xdr:to>
      <xdr:col>10</xdr:col>
      <xdr:colOff>575922</xdr:colOff>
      <xdr:row>45</xdr:row>
      <xdr:rowOff>59869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0.87691</cdr:x>
      <cdr:y>0.01383</cdr:y>
    </cdr:from>
    <cdr:to>
      <cdr:x>0.94059</cdr:x>
      <cdr:y>0.14285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74728" y="43543"/>
          <a:ext cx="506493" cy="4062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Mg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0.08778</cdr:x>
      <cdr:y>0.23506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115659</xdr:colOff>
      <xdr:row>25</xdr:row>
      <xdr:rowOff>59873</xdr:rowOff>
    </xdr:from>
    <xdr:to>
      <xdr:col>10</xdr:col>
      <xdr:colOff>496659</xdr:colOff>
      <xdr:row>44</xdr:row>
      <xdr:rowOff>39461</xdr:rowOff>
    </xdr:to>
    <xdr:graphicFrame macro="">
      <xdr:nvGraphicFramePr>
        <xdr:cNvPr id="2" name="Chart 3075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0.86917</cdr:x>
      <cdr:y>0.00553</cdr:y>
    </cdr:from>
    <cdr:to>
      <cdr:x>0.91103</cdr:x>
      <cdr:y>0.14649</cdr:y>
    </cdr:to>
    <cdr:sp macro="" textlink="">
      <cdr:nvSpPr>
        <cdr:cNvPr id="858113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42235" y="15839"/>
          <a:ext cx="300660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IP</a:t>
          </a:r>
        </a:p>
      </cdr:txBody>
    </cdr:sp>
  </cdr:relSizeAnchor>
  <cdr:relSizeAnchor xmlns:cdr="http://schemas.openxmlformats.org/drawingml/2006/chartDrawing">
    <cdr:from>
      <cdr:x>0.00669</cdr:x>
      <cdr:y>0.15498</cdr:y>
    </cdr:from>
    <cdr:to>
      <cdr:x>0.09493</cdr:x>
      <cdr:y>0.23747</cdr:y>
    </cdr:to>
    <cdr:sp macro="" textlink="">
      <cdr:nvSpPr>
        <cdr:cNvPr id="858114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521229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</xdr:colOff>
      <xdr:row>25</xdr:row>
      <xdr:rowOff>8165</xdr:rowOff>
    </xdr:from>
    <xdr:to>
      <xdr:col>10</xdr:col>
      <xdr:colOff>521153</xdr:colOff>
      <xdr:row>44</xdr:row>
      <xdr:rowOff>39460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0.87779</cdr:x>
      <cdr:y>0.02856</cdr:y>
    </cdr:from>
    <cdr:to>
      <cdr:x>0.9325</cdr:x>
      <cdr:y>0.16011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05350" y="87608"/>
          <a:ext cx="455381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IgG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0.08778</cdr:x>
      <cdr:y>0.23506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127907</xdr:colOff>
      <xdr:row>26</xdr:row>
      <xdr:rowOff>65314</xdr:rowOff>
    </xdr:from>
    <xdr:to>
      <xdr:col>10</xdr:col>
      <xdr:colOff>587488</xdr:colOff>
      <xdr:row>44</xdr:row>
      <xdr:rowOff>44903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0.86228</cdr:x>
      <cdr:y>0.00722</cdr:y>
    </cdr:from>
    <cdr:to>
      <cdr:x>0.92477</cdr:x>
      <cdr:y>0.14817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84518" y="20665"/>
          <a:ext cx="448264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IgA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0.08778</cdr:x>
      <cdr:y>0.23506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70757</xdr:colOff>
      <xdr:row>25</xdr:row>
      <xdr:rowOff>51706</xdr:rowOff>
    </xdr:from>
    <xdr:to>
      <xdr:col>10</xdr:col>
      <xdr:colOff>437469</xdr:colOff>
      <xdr:row>43</xdr:row>
      <xdr:rowOff>167706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0.87576</cdr:x>
      <cdr:y>0.02683</cdr:y>
    </cdr:from>
    <cdr:to>
      <cdr:x>0.93453</cdr:x>
      <cdr:y>0.16184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92577" y="80195"/>
          <a:ext cx="48263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IgM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0.08778</cdr:x>
      <cdr:y>0.23506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106136</xdr:colOff>
      <xdr:row>25</xdr:row>
      <xdr:rowOff>47626</xdr:rowOff>
    </xdr:from>
    <xdr:to>
      <xdr:col>10</xdr:col>
      <xdr:colOff>560955</xdr:colOff>
      <xdr:row>45</xdr:row>
      <xdr:rowOff>117021</xdr:rowOff>
    </xdr:to>
    <xdr:graphicFrame macro="">
      <xdr:nvGraphicFramePr>
        <xdr:cNvPr id="2" name="Chart 1029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0.87714</cdr:x>
      <cdr:y>0.01319</cdr:y>
    </cdr:from>
    <cdr:to>
      <cdr:x>0.93315</cdr:x>
      <cdr:y>0.14618</cdr:y>
    </cdr:to>
    <cdr:sp macro="" textlink="">
      <cdr:nvSpPr>
        <cdr:cNvPr id="860161" name="テキスト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68167" y="39211"/>
          <a:ext cx="444954" cy="3953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LDL</a:t>
          </a:r>
        </a:p>
      </cdr:txBody>
    </cdr:sp>
  </cdr:relSizeAnchor>
  <cdr:relSizeAnchor xmlns:cdr="http://schemas.openxmlformats.org/drawingml/2006/chartDrawing">
    <cdr:from>
      <cdr:x>0.00669</cdr:x>
      <cdr:y>0.15209</cdr:y>
    </cdr:from>
    <cdr:to>
      <cdr:x>0.08778</cdr:x>
      <cdr:y>0.23506</cdr:y>
    </cdr:to>
    <cdr:sp macro="" textlink="">
      <cdr:nvSpPr>
        <cdr:cNvPr id="8601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85675"/>
          <a:ext cx="479110" cy="2542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CV(%)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N24"/>
  <sheetViews>
    <sheetView zoomScale="70" zoomScaleNormal="70" workbookViewId="0">
      <selection activeCell="O42" sqref="O42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47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0.12588642031212613</v>
      </c>
      <c r="C3" s="12">
        <v>0.43318038756844834</v>
      </c>
      <c r="D3" s="10">
        <v>0.29426768763858102</v>
      </c>
      <c r="E3" s="11">
        <v>0.59</v>
      </c>
      <c r="F3" s="10">
        <v>0.43832561758923039</v>
      </c>
      <c r="G3" s="10">
        <v>0.51300000000000001</v>
      </c>
      <c r="H3" s="10">
        <v>0.39400000000000002</v>
      </c>
      <c r="I3" s="10"/>
      <c r="J3" s="10"/>
      <c r="K3" s="11">
        <f>AVERAGE(B3:J3)</f>
        <v>0.39838001615834084</v>
      </c>
      <c r="L3" s="11">
        <f t="shared" ref="L3:L23" si="0">MIN(B3:J3)</f>
        <v>0.12588642031212613</v>
      </c>
      <c r="M3" s="11">
        <f t="shared" ref="M3:M23" si="1">MAX(B3:J3)</f>
        <v>0.59</v>
      </c>
      <c r="N3" s="11">
        <f t="shared" ref="N3" si="2">M3-L3</f>
        <v>0.46411357968787381</v>
      </c>
    </row>
    <row r="4" spans="1:14" ht="15.95" customHeight="1" x14ac:dyDescent="0.15">
      <c r="A4" s="8">
        <v>6</v>
      </c>
      <c r="B4" s="10">
        <v>0.11041600721629846</v>
      </c>
      <c r="C4" s="12">
        <v>0.4698809012296139</v>
      </c>
      <c r="D4" s="10">
        <v>0.20899924384641402</v>
      </c>
      <c r="E4" s="11">
        <v>0.35</v>
      </c>
      <c r="F4" s="10">
        <v>0.43850545395226709</v>
      </c>
      <c r="G4" s="10">
        <v>0.39</v>
      </c>
      <c r="H4" s="10">
        <v>0.32100000000000001</v>
      </c>
      <c r="I4" s="10">
        <v>0.4</v>
      </c>
      <c r="J4" s="10">
        <v>0.41899999999999998</v>
      </c>
      <c r="K4" s="11">
        <f>AVERAGE(B4:J4)</f>
        <v>0.34531128958273261</v>
      </c>
      <c r="L4" s="11">
        <f t="shared" si="0"/>
        <v>0.11041600721629846</v>
      </c>
      <c r="M4" s="11">
        <f t="shared" si="1"/>
        <v>0.4698809012296139</v>
      </c>
      <c r="N4" s="11">
        <f t="shared" ref="N4" si="3">M4-L4</f>
        <v>0.35946489401331544</v>
      </c>
    </row>
    <row r="5" spans="1:14" ht="15.95" customHeight="1" x14ac:dyDescent="0.15">
      <c r="A5" s="8">
        <v>7</v>
      </c>
      <c r="B5" s="10">
        <v>0.12679095680445301</v>
      </c>
      <c r="C5" s="12">
        <v>0.45963706879555805</v>
      </c>
      <c r="D5" s="10">
        <v>0.174202281547507</v>
      </c>
      <c r="E5" s="11">
        <v>0.57999999999999996</v>
      </c>
      <c r="F5" s="10">
        <v>0.53826146510652473</v>
      </c>
      <c r="G5" s="10">
        <v>0.36199999999999999</v>
      </c>
      <c r="H5" s="10">
        <v>0.32600000000000001</v>
      </c>
      <c r="I5" s="10">
        <v>0.51</v>
      </c>
      <c r="J5" s="10">
        <v>0.39</v>
      </c>
      <c r="K5" s="11">
        <f>AVERAGE(B5:J5)</f>
        <v>0.38521019691711589</v>
      </c>
      <c r="L5" s="11">
        <f t="shared" si="0"/>
        <v>0.12679095680445301</v>
      </c>
      <c r="M5" s="11">
        <f t="shared" si="1"/>
        <v>0.57999999999999996</v>
      </c>
      <c r="N5" s="11">
        <f t="shared" ref="N5" si="4">M5-L5</f>
        <v>0.45320904319554695</v>
      </c>
    </row>
    <row r="6" spans="1:14" ht="15.95" customHeight="1" x14ac:dyDescent="0.15">
      <c r="A6" s="8">
        <v>8</v>
      </c>
      <c r="B6" s="10">
        <v>9.0916304473343312E-2</v>
      </c>
      <c r="C6" s="12">
        <v>0.37143750177845941</v>
      </c>
      <c r="D6" s="10">
        <v>0.20008121068518001</v>
      </c>
      <c r="E6" s="38">
        <v>0.26</v>
      </c>
      <c r="F6" s="10">
        <v>0.3724306084322147</v>
      </c>
      <c r="G6" s="10">
        <v>0.436</v>
      </c>
      <c r="H6" s="10">
        <v>0.36599999999999999</v>
      </c>
      <c r="I6" s="10">
        <v>0.42</v>
      </c>
      <c r="J6" s="10">
        <v>0.4</v>
      </c>
      <c r="K6" s="11">
        <f>AVERAGE(B6:J6)</f>
        <v>0.32409618059657747</v>
      </c>
      <c r="L6" s="11">
        <f t="shared" si="0"/>
        <v>9.0916304473343312E-2</v>
      </c>
      <c r="M6" s="11">
        <f t="shared" si="1"/>
        <v>0.436</v>
      </c>
      <c r="N6" s="11">
        <f t="shared" ref="N6" si="5">M6-L6</f>
        <v>0.34508369552665669</v>
      </c>
    </row>
    <row r="7" spans="1:14" ht="15.95" customHeight="1" x14ac:dyDescent="0.15">
      <c r="A7" s="8">
        <v>9</v>
      </c>
      <c r="B7" s="10">
        <v>0.10425652519054865</v>
      </c>
      <c r="C7" s="12">
        <v>0.54083002627489485</v>
      </c>
      <c r="D7" s="10">
        <v>0.23933618112564362</v>
      </c>
      <c r="E7" s="11">
        <v>0.67</v>
      </c>
      <c r="F7" s="10">
        <v>0.47035160672323278</v>
      </c>
      <c r="G7" s="10">
        <v>0.58199999999999996</v>
      </c>
      <c r="H7" s="10">
        <v>0.35199999999999998</v>
      </c>
      <c r="I7" s="10">
        <v>0.44</v>
      </c>
      <c r="J7" s="10">
        <v>0.26100000000000001</v>
      </c>
      <c r="K7" s="11">
        <f>AVERAGE(B7:J7)</f>
        <v>0.40664159325714666</v>
      </c>
      <c r="L7" s="11">
        <f t="shared" si="0"/>
        <v>0.10425652519054865</v>
      </c>
      <c r="M7" s="11">
        <f t="shared" si="1"/>
        <v>0.67</v>
      </c>
      <c r="N7" s="11">
        <f t="shared" ref="N7" si="6">M7-L7</f>
        <v>0.56574347480945142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 t="shared" ref="B24:M24" si="22">AVERAGE(B3:B23)</f>
        <v>0.11165324279935392</v>
      </c>
      <c r="C24" s="11">
        <f t="shared" si="22"/>
        <v>0.45499317712939485</v>
      </c>
      <c r="D24" s="11">
        <f t="shared" si="22"/>
        <v>0.22337732096866514</v>
      </c>
      <c r="E24" s="11">
        <f t="shared" si="22"/>
        <v>0.49000000000000005</v>
      </c>
      <c r="F24" s="11">
        <f t="shared" si="22"/>
        <v>0.45157495036069395</v>
      </c>
      <c r="G24" s="11">
        <f t="shared" si="22"/>
        <v>0.45660000000000001</v>
      </c>
      <c r="H24" s="11">
        <f t="shared" si="22"/>
        <v>0.3518</v>
      </c>
      <c r="I24" s="11">
        <f t="shared" si="22"/>
        <v>0.4425</v>
      </c>
      <c r="J24" s="11">
        <f t="shared" si="22"/>
        <v>0.36750000000000005</v>
      </c>
      <c r="K24" s="11">
        <f t="shared" si="22"/>
        <v>0.3719278553023827</v>
      </c>
      <c r="L24" s="11">
        <f t="shared" si="22"/>
        <v>2.6584105428417597E-2</v>
      </c>
      <c r="M24" s="11">
        <f t="shared" si="22"/>
        <v>0.13075623339188636</v>
      </c>
      <c r="N24" s="11">
        <f t="shared" ref="N24" si="23">AVERAGE(N3:N23)</f>
        <v>0.10417212796346878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0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40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0">
        <v>0.15100962039595714</v>
      </c>
      <c r="C3" s="12">
        <v>0.49066081280909873</v>
      </c>
      <c r="D3" s="10">
        <v>0.32506305178343797</v>
      </c>
      <c r="E3" s="11">
        <v>0.44</v>
      </c>
      <c r="F3" s="10">
        <v>0.45273451647953478</v>
      </c>
      <c r="G3" s="10">
        <v>0.66900000000000004</v>
      </c>
      <c r="H3" s="10">
        <v>0.33700000000000002</v>
      </c>
      <c r="I3" s="10"/>
      <c r="J3" s="10"/>
      <c r="K3" s="11">
        <f>AVERAGE(B3:J3)</f>
        <v>0.40935257163828981</v>
      </c>
      <c r="L3" s="11">
        <f t="shared" ref="L3:L23" si="0">MIN(B3:J3)</f>
        <v>0.15100962039595714</v>
      </c>
      <c r="M3" s="11">
        <f t="shared" ref="M3:M23" si="1">MAX(B3:J3)</f>
        <v>0.66900000000000004</v>
      </c>
      <c r="N3" s="11">
        <f t="shared" ref="N3" si="2">M3-L3</f>
        <v>0.51799037960404293</v>
      </c>
    </row>
    <row r="4" spans="1:14" ht="15.95" customHeight="1" x14ac:dyDescent="0.15">
      <c r="A4" s="8">
        <v>6</v>
      </c>
      <c r="B4" s="10">
        <v>0.14859176562355683</v>
      </c>
      <c r="C4" s="12">
        <v>0.49774394194399701</v>
      </c>
      <c r="D4" s="10">
        <v>0.26538852587562273</v>
      </c>
      <c r="E4" s="11">
        <v>0.35</v>
      </c>
      <c r="F4" s="10">
        <v>0.29180703059862617</v>
      </c>
      <c r="G4" s="10">
        <v>0.53500000000000003</v>
      </c>
      <c r="H4" s="10">
        <v>0.40100000000000002</v>
      </c>
      <c r="I4" s="10">
        <v>0.57999999999999996</v>
      </c>
      <c r="J4" s="10">
        <v>1.115</v>
      </c>
      <c r="K4" s="11">
        <f>AVERAGE(B4:J4)</f>
        <v>0.46494791822686704</v>
      </c>
      <c r="L4" s="11">
        <f t="shared" si="0"/>
        <v>0.14859176562355683</v>
      </c>
      <c r="M4" s="11">
        <f t="shared" si="1"/>
        <v>1.115</v>
      </c>
      <c r="N4" s="11">
        <f t="shared" ref="N4" si="3">M4-L4</f>
        <v>0.96640823437644319</v>
      </c>
    </row>
    <row r="5" spans="1:14" ht="15.95" customHeight="1" x14ac:dyDescent="0.15">
      <c r="A5" s="8">
        <v>7</v>
      </c>
      <c r="B5" s="10">
        <v>0.20473363764027863</v>
      </c>
      <c r="C5" s="12">
        <v>0.47947018861437807</v>
      </c>
      <c r="D5" s="10">
        <v>0.36855557048640297</v>
      </c>
      <c r="E5" s="11">
        <v>0.56000000000000005</v>
      </c>
      <c r="F5" s="10">
        <v>0.55123466675910859</v>
      </c>
      <c r="G5" s="10">
        <v>0.53</v>
      </c>
      <c r="H5" s="10">
        <v>0.27400000000000002</v>
      </c>
      <c r="I5" s="10">
        <v>0.8</v>
      </c>
      <c r="J5" s="10">
        <v>0.84299999999999997</v>
      </c>
      <c r="K5" s="11">
        <f>AVERAGE(B5:J5)</f>
        <v>0.51233267372224089</v>
      </c>
      <c r="L5" s="11">
        <f t="shared" si="0"/>
        <v>0.20473363764027863</v>
      </c>
      <c r="M5" s="11">
        <f t="shared" si="1"/>
        <v>0.84299999999999997</v>
      </c>
      <c r="N5" s="11">
        <f t="shared" ref="N5" si="4">M5-L5</f>
        <v>0.63826636235972134</v>
      </c>
    </row>
    <row r="6" spans="1:14" ht="15.95" customHeight="1" x14ac:dyDescent="0.15">
      <c r="A6" s="8">
        <v>8</v>
      </c>
      <c r="B6" s="10">
        <v>0.16185406592884433</v>
      </c>
      <c r="C6" s="12">
        <v>0.44354429973120701</v>
      </c>
      <c r="D6" s="10">
        <v>0.23634668519181101</v>
      </c>
      <c r="E6" s="38">
        <v>0.31</v>
      </c>
      <c r="F6" s="10">
        <v>0.42404038368388275</v>
      </c>
      <c r="G6" s="10">
        <v>0.64800000000000002</v>
      </c>
      <c r="H6" s="10">
        <v>0.47299999999999998</v>
      </c>
      <c r="I6" s="10">
        <v>0.55000000000000004</v>
      </c>
      <c r="J6" s="10">
        <v>1.113</v>
      </c>
      <c r="K6" s="11">
        <f>AVERAGE(B6:J6)</f>
        <v>0.48442060383730495</v>
      </c>
      <c r="L6" s="11">
        <f t="shared" si="0"/>
        <v>0.16185406592884433</v>
      </c>
      <c r="M6" s="11">
        <f t="shared" si="1"/>
        <v>1.113</v>
      </c>
      <c r="N6" s="11">
        <f t="shared" ref="N6" si="5">M6-L6</f>
        <v>0.95114593407115566</v>
      </c>
    </row>
    <row r="7" spans="1:14" ht="15.95" customHeight="1" x14ac:dyDescent="0.15">
      <c r="A7" s="8">
        <v>9</v>
      </c>
      <c r="B7" s="10">
        <v>0.19585899556182138</v>
      </c>
      <c r="C7" s="12">
        <v>0.80258479264988947</v>
      </c>
      <c r="D7" s="10">
        <v>0.33410629141132908</v>
      </c>
      <c r="E7" s="11">
        <v>0.75</v>
      </c>
      <c r="F7" s="10">
        <v>0.5719634274849833</v>
      </c>
      <c r="G7" s="10">
        <v>0.79300000000000004</v>
      </c>
      <c r="H7" s="10">
        <v>0.35</v>
      </c>
      <c r="I7" s="10">
        <v>0.8</v>
      </c>
      <c r="J7" s="10">
        <v>0.85799999999999998</v>
      </c>
      <c r="K7" s="11">
        <f>AVERAGE(B7:J7)</f>
        <v>0.60616816745644697</v>
      </c>
      <c r="L7" s="11">
        <f t="shared" si="0"/>
        <v>0.19585899556182138</v>
      </c>
      <c r="M7" s="11">
        <f t="shared" si="1"/>
        <v>0.85799999999999998</v>
      </c>
      <c r="N7" s="11">
        <f t="shared" ref="N7" si="6">M7-L7</f>
        <v>0.66214100443817858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7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7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7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7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0.17240961703009167</v>
      </c>
      <c r="C24" s="11">
        <f t="shared" ref="C24:N24" si="22">AVERAGE(C3:C23)</f>
        <v>0.54280080714971413</v>
      </c>
      <c r="D24" s="11">
        <f t="shared" si="22"/>
        <v>0.30589202494972073</v>
      </c>
      <c r="E24" s="11">
        <f t="shared" si="22"/>
        <v>0.48200000000000004</v>
      </c>
      <c r="F24" s="11">
        <f t="shared" si="22"/>
        <v>0.45835600500122708</v>
      </c>
      <c r="G24" s="11">
        <f t="shared" si="22"/>
        <v>0.63500000000000001</v>
      </c>
      <c r="H24" s="11">
        <f t="shared" si="22"/>
        <v>0.36699999999999999</v>
      </c>
      <c r="I24" s="11">
        <f t="shared" si="22"/>
        <v>0.6825</v>
      </c>
      <c r="J24" s="11">
        <f t="shared" si="22"/>
        <v>0.98224999999999996</v>
      </c>
      <c r="K24" s="11">
        <f t="shared" si="22"/>
        <v>0.49544438697622989</v>
      </c>
      <c r="L24" s="11">
        <f t="shared" si="22"/>
        <v>4.1049908816688491E-2</v>
      </c>
      <c r="M24" s="11">
        <f t="shared" si="22"/>
        <v>0.21895238095238095</v>
      </c>
      <c r="N24" s="11">
        <f t="shared" si="22"/>
        <v>0.17790247213569246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:N24"/>
  <sheetViews>
    <sheetView zoomScale="70" zoomScaleNormal="70" workbookViewId="0">
      <selection activeCell="U36" sqref="U36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41</v>
      </c>
    </row>
    <row r="2" spans="1:14" ht="15.75" x14ac:dyDescent="0.25">
      <c r="A2" s="7" t="s">
        <v>12</v>
      </c>
      <c r="B2" s="18" t="s">
        <v>5</v>
      </c>
      <c r="C2" s="26" t="s">
        <v>6</v>
      </c>
      <c r="D2" s="21" t="s">
        <v>48</v>
      </c>
      <c r="E2" s="29" t="s">
        <v>51</v>
      </c>
      <c r="F2" s="26" t="s">
        <v>7</v>
      </c>
      <c r="G2" s="31" t="s">
        <v>8</v>
      </c>
      <c r="H2" s="18" t="s">
        <v>49</v>
      </c>
      <c r="I2" s="18" t="s">
        <v>18</v>
      </c>
      <c r="J2" s="18" t="s">
        <v>50</v>
      </c>
      <c r="K2" s="8" t="s">
        <v>13</v>
      </c>
      <c r="L2" s="15" t="s">
        <v>14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9">
        <v>0.13421831363163023</v>
      </c>
      <c r="C3" s="27">
        <v>0.56918225725644445</v>
      </c>
      <c r="D3" s="19">
        <v>0.137603118456844</v>
      </c>
      <c r="E3" s="28">
        <v>0.69</v>
      </c>
      <c r="F3" s="30">
        <v>0.48877830948691209</v>
      </c>
      <c r="G3" s="19">
        <v>0.57299999999999995</v>
      </c>
      <c r="H3" s="19">
        <v>0.438</v>
      </c>
      <c r="I3" s="19"/>
      <c r="J3" s="19"/>
      <c r="K3" s="11">
        <f>AVERAGE(B3:J3)</f>
        <v>0.43296885697597581</v>
      </c>
      <c r="L3" s="11">
        <f t="shared" ref="L3:L23" si="0">MIN(B3:J3)</f>
        <v>0.13421831363163023</v>
      </c>
      <c r="M3" s="11">
        <f t="shared" ref="M3:M23" si="1">MAX(B3:J3)</f>
        <v>0.69</v>
      </c>
      <c r="N3" s="11">
        <f t="shared" ref="N3" si="2">M3-L3</f>
        <v>0.55578168636836978</v>
      </c>
    </row>
    <row r="4" spans="1:14" ht="15.95" customHeight="1" x14ac:dyDescent="0.15">
      <c r="A4" s="8">
        <v>6</v>
      </c>
      <c r="B4" s="19">
        <v>0.1231993376032935</v>
      </c>
      <c r="C4" s="27">
        <v>0.67915158918940888</v>
      </c>
      <c r="D4" s="19">
        <v>0.19837759091046703</v>
      </c>
      <c r="E4" s="28">
        <v>0.61</v>
      </c>
      <c r="F4" s="30">
        <v>0.37061153250692641</v>
      </c>
      <c r="G4" s="19">
        <v>0.48</v>
      </c>
      <c r="H4" s="19">
        <v>0.46500000000000002</v>
      </c>
      <c r="I4" s="19">
        <v>0.42</v>
      </c>
      <c r="J4" s="19">
        <v>0.65900000000000003</v>
      </c>
      <c r="K4" s="11">
        <f>AVERAGE(B4:J4)</f>
        <v>0.44503778335667721</v>
      </c>
      <c r="L4" s="11">
        <f t="shared" si="0"/>
        <v>0.1231993376032935</v>
      </c>
      <c r="M4" s="11">
        <f t="shared" si="1"/>
        <v>0.67915158918940888</v>
      </c>
      <c r="N4" s="11">
        <f t="shared" ref="N4" si="3">M4-L4</f>
        <v>0.55595225158611539</v>
      </c>
    </row>
    <row r="5" spans="1:14" ht="15.95" customHeight="1" x14ac:dyDescent="0.15">
      <c r="A5" s="8">
        <v>7</v>
      </c>
      <c r="B5" s="19">
        <v>0.14948842925111316</v>
      </c>
      <c r="C5" s="27">
        <v>0.74835067079035622</v>
      </c>
      <c r="D5" s="19">
        <v>0.32364929006564103</v>
      </c>
      <c r="E5" s="28">
        <v>0.59</v>
      </c>
      <c r="F5" s="30">
        <v>0.53865220982966511</v>
      </c>
      <c r="G5" s="19">
        <v>0.30399999999999999</v>
      </c>
      <c r="H5" s="19">
        <v>0.46400000000000002</v>
      </c>
      <c r="I5" s="19">
        <v>0.48</v>
      </c>
      <c r="J5" s="19">
        <v>0.58299999999999996</v>
      </c>
      <c r="K5" s="11">
        <f>AVERAGE(B5:J5)</f>
        <v>0.4645711777707528</v>
      </c>
      <c r="L5" s="11">
        <f t="shared" si="0"/>
        <v>0.14948842925111316</v>
      </c>
      <c r="M5" s="11">
        <f t="shared" si="1"/>
        <v>0.74835067079035622</v>
      </c>
      <c r="N5" s="11">
        <f t="shared" ref="N5" si="4">M5-L5</f>
        <v>0.59886224153924306</v>
      </c>
    </row>
    <row r="6" spans="1:14" ht="15.95" customHeight="1" x14ac:dyDescent="0.15">
      <c r="A6" s="8">
        <v>8</v>
      </c>
      <c r="B6" s="19">
        <v>0.11370837885344728</v>
      </c>
      <c r="C6" s="27">
        <v>0.57628330649126769</v>
      </c>
      <c r="D6" s="19">
        <v>0.25404559988335601</v>
      </c>
      <c r="E6" s="40">
        <v>0.62</v>
      </c>
      <c r="F6" s="30">
        <v>0.64869121459382351</v>
      </c>
      <c r="G6" s="19">
        <v>0.47799999999999998</v>
      </c>
      <c r="H6" s="19">
        <v>0.38800000000000001</v>
      </c>
      <c r="I6" s="19">
        <v>0.46</v>
      </c>
      <c r="J6" s="19">
        <v>0.38500000000000001</v>
      </c>
      <c r="K6" s="11">
        <f>AVERAGE(B6:J6)</f>
        <v>0.43596983331354378</v>
      </c>
      <c r="L6" s="11">
        <f t="shared" si="0"/>
        <v>0.11370837885344728</v>
      </c>
      <c r="M6" s="11">
        <f t="shared" si="1"/>
        <v>0.64869121459382351</v>
      </c>
      <c r="N6" s="11">
        <f t="shared" ref="N6" si="5">M6-L6</f>
        <v>0.53498283574037619</v>
      </c>
    </row>
    <row r="7" spans="1:14" ht="15.95" customHeight="1" x14ac:dyDescent="0.15">
      <c r="A7" s="8">
        <v>9</v>
      </c>
      <c r="B7" s="19">
        <v>0.14404339798922028</v>
      </c>
      <c r="C7" s="27">
        <v>0.7838237619065882</v>
      </c>
      <c r="D7" s="19">
        <v>0.13183922124798189</v>
      </c>
      <c r="E7" s="28">
        <v>0.96</v>
      </c>
      <c r="F7" s="30">
        <v>0.58424342471716761</v>
      </c>
      <c r="G7" s="19">
        <v>0.53400000000000003</v>
      </c>
      <c r="H7" s="19">
        <v>0.46899999999999997</v>
      </c>
      <c r="I7" s="19">
        <v>0.47</v>
      </c>
      <c r="J7" s="19">
        <v>0.46700000000000003</v>
      </c>
      <c r="K7" s="11">
        <f>AVERAGE(B7:J7)</f>
        <v>0.5048833117623287</v>
      </c>
      <c r="L7" s="11">
        <f t="shared" si="0"/>
        <v>0.13183922124798189</v>
      </c>
      <c r="M7" s="11">
        <f t="shared" si="1"/>
        <v>0.96</v>
      </c>
      <c r="N7" s="11">
        <f t="shared" ref="N7" si="6">M7-L7</f>
        <v>0.8281607787520181</v>
      </c>
    </row>
    <row r="8" spans="1:14" ht="15.95" customHeight="1" x14ac:dyDescent="0.15">
      <c r="A8" s="8">
        <v>10</v>
      </c>
      <c r="B8" s="19"/>
      <c r="C8" s="27"/>
      <c r="D8" s="19"/>
      <c r="E8" s="28"/>
      <c r="F8" s="30"/>
      <c r="G8" s="19"/>
      <c r="H8" s="19"/>
      <c r="I8" s="19"/>
      <c r="J8" s="19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9"/>
      <c r="C9" s="27"/>
      <c r="D9" s="19"/>
      <c r="E9" s="28"/>
      <c r="F9" s="30"/>
      <c r="G9" s="19"/>
      <c r="H9" s="19"/>
      <c r="I9" s="19"/>
      <c r="J9" s="19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9"/>
      <c r="C10" s="27"/>
      <c r="D10" s="19"/>
      <c r="E10" s="28"/>
      <c r="F10" s="30"/>
      <c r="G10" s="19"/>
      <c r="H10" s="19"/>
      <c r="I10" s="19"/>
      <c r="J10" s="19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9"/>
      <c r="C11" s="27"/>
      <c r="D11" s="19"/>
      <c r="E11" s="28"/>
      <c r="F11" s="30"/>
      <c r="G11" s="19"/>
      <c r="H11" s="19"/>
      <c r="I11" s="19"/>
      <c r="J11" s="19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9"/>
      <c r="C12" s="27"/>
      <c r="D12" s="19"/>
      <c r="E12" s="28"/>
      <c r="F12" s="30"/>
      <c r="G12" s="19"/>
      <c r="H12" s="19"/>
      <c r="I12" s="19"/>
      <c r="J12" s="19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9"/>
      <c r="C13" s="27"/>
      <c r="D13" s="19"/>
      <c r="E13" s="28"/>
      <c r="F13" s="30"/>
      <c r="G13" s="19"/>
      <c r="H13" s="19"/>
      <c r="I13" s="19"/>
      <c r="J13" s="19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9"/>
      <c r="C14" s="27"/>
      <c r="D14" s="19"/>
      <c r="E14" s="28"/>
      <c r="F14" s="30"/>
      <c r="G14" s="19"/>
      <c r="H14" s="19"/>
      <c r="I14" s="19"/>
      <c r="J14" s="19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9"/>
      <c r="C15" s="27"/>
      <c r="D15" s="19"/>
      <c r="E15" s="28"/>
      <c r="F15" s="30"/>
      <c r="G15" s="19"/>
      <c r="H15" s="19"/>
      <c r="I15" s="19"/>
      <c r="J15" s="19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9"/>
      <c r="C16" s="27"/>
      <c r="D16" s="19"/>
      <c r="E16" s="28"/>
      <c r="F16" s="30"/>
      <c r="G16" s="19"/>
      <c r="H16" s="19"/>
      <c r="I16" s="19"/>
      <c r="J16" s="19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9"/>
      <c r="C17" s="27"/>
      <c r="D17" s="19"/>
      <c r="E17" s="28"/>
      <c r="F17" s="30"/>
      <c r="G17" s="19"/>
      <c r="H17" s="19"/>
      <c r="I17" s="19"/>
      <c r="J17" s="19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9"/>
      <c r="C18" s="27"/>
      <c r="D18" s="19"/>
      <c r="E18" s="28"/>
      <c r="F18" s="30"/>
      <c r="G18" s="19"/>
      <c r="H18" s="19"/>
      <c r="I18" s="19"/>
      <c r="J18" s="19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9"/>
      <c r="C19" s="27"/>
      <c r="D19" s="19"/>
      <c r="E19" s="28"/>
      <c r="F19" s="30"/>
      <c r="G19" s="19"/>
      <c r="H19" s="19"/>
      <c r="I19" s="19"/>
      <c r="J19" s="19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9"/>
      <c r="C20" s="27"/>
      <c r="D20" s="19"/>
      <c r="E20" s="28"/>
      <c r="F20" s="30"/>
      <c r="G20" s="19"/>
      <c r="H20" s="19"/>
      <c r="I20" s="19"/>
      <c r="J20" s="19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9"/>
      <c r="C21" s="27"/>
      <c r="D21" s="19"/>
      <c r="E21" s="28"/>
      <c r="F21" s="30"/>
      <c r="G21" s="19"/>
      <c r="H21" s="19"/>
      <c r="I21" s="19"/>
      <c r="J21" s="19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5"/>
      <c r="C22" s="36"/>
      <c r="D22" s="35"/>
      <c r="E22" s="36"/>
      <c r="F22" s="36"/>
      <c r="G22" s="35"/>
      <c r="H22" s="35"/>
      <c r="I22" s="35"/>
      <c r="J22" s="35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5"/>
      <c r="C23" s="36"/>
      <c r="D23" s="35"/>
      <c r="E23" s="36"/>
      <c r="F23" s="36"/>
      <c r="G23" s="35"/>
      <c r="H23" s="35"/>
      <c r="I23" s="35"/>
      <c r="J23" s="35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20">
        <f>AVERAGE(B3:B23)</f>
        <v>0.13293157146574089</v>
      </c>
      <c r="C24" s="28">
        <f t="shared" ref="C24:N24" si="22">AVERAGE(C3:C23)</f>
        <v>0.67135831712681304</v>
      </c>
      <c r="D24" s="20">
        <f t="shared" si="22"/>
        <v>0.20910296411285803</v>
      </c>
      <c r="E24" s="28">
        <f t="shared" si="22"/>
        <v>0.69399999999999995</v>
      </c>
      <c r="F24" s="28">
        <f t="shared" si="22"/>
        <v>0.5261953382268989</v>
      </c>
      <c r="G24" s="20">
        <f t="shared" si="22"/>
        <v>0.47379999999999994</v>
      </c>
      <c r="H24" s="20">
        <f t="shared" si="22"/>
        <v>0.44479999999999997</v>
      </c>
      <c r="I24" s="20">
        <f t="shared" si="22"/>
        <v>0.45749999999999996</v>
      </c>
      <c r="J24" s="20">
        <f t="shared" si="22"/>
        <v>0.52349999999999997</v>
      </c>
      <c r="K24" s="11">
        <f t="shared" si="22"/>
        <v>0.45668619263585564</v>
      </c>
      <c r="L24" s="11">
        <f t="shared" si="22"/>
        <v>3.1069222885117428E-2</v>
      </c>
      <c r="M24" s="11">
        <f t="shared" si="22"/>
        <v>0.1774377845035042</v>
      </c>
      <c r="N24" s="11">
        <f t="shared" si="22"/>
        <v>0.14636856161838679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2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42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0.41253081955865506</v>
      </c>
      <c r="C3" s="12">
        <v>1.3338967565965654</v>
      </c>
      <c r="D3" s="10">
        <v>0.39307426619033498</v>
      </c>
      <c r="E3" s="11">
        <v>0.68</v>
      </c>
      <c r="F3" s="10">
        <v>0.72791142235443351</v>
      </c>
      <c r="G3" s="10">
        <v>0.82599999999999996</v>
      </c>
      <c r="H3" s="10">
        <v>0.98299999999999998</v>
      </c>
      <c r="I3" s="10"/>
      <c r="J3" s="10"/>
      <c r="K3" s="11">
        <f>AVERAGE(B3:J3)</f>
        <v>0.76520189495714119</v>
      </c>
      <c r="L3" s="11">
        <f t="shared" ref="L3:L23" si="0">MIN(B3:J3)</f>
        <v>0.39307426619033498</v>
      </c>
      <c r="M3" s="11">
        <f t="shared" ref="M3:M23" si="1">MAX(B3:J3)</f>
        <v>1.3338967565965654</v>
      </c>
      <c r="N3" s="11">
        <f t="shared" ref="N3" si="2">M3-L3</f>
        <v>0.94082249040623034</v>
      </c>
    </row>
    <row r="4" spans="1:14" ht="15.95" customHeight="1" x14ac:dyDescent="0.15">
      <c r="A4" s="8">
        <v>6</v>
      </c>
      <c r="B4" s="10">
        <v>0.68755492983193489</v>
      </c>
      <c r="C4" s="12">
        <v>1.2035700069285598</v>
      </c>
      <c r="D4" s="10">
        <v>0.7232140257071511</v>
      </c>
      <c r="E4" s="11">
        <v>0.56000000000000005</v>
      </c>
      <c r="F4" s="10">
        <v>0.53770768337501429</v>
      </c>
      <c r="G4" s="10">
        <v>1.0109999999999999</v>
      </c>
      <c r="H4" s="10">
        <v>0.96799999999999997</v>
      </c>
      <c r="I4" s="10">
        <v>0.79</v>
      </c>
      <c r="J4" s="10">
        <v>0.83299999999999996</v>
      </c>
      <c r="K4" s="11">
        <f>AVERAGE(B4:J4)</f>
        <v>0.81267184953807337</v>
      </c>
      <c r="L4" s="11">
        <f t="shared" si="0"/>
        <v>0.53770768337501429</v>
      </c>
      <c r="M4" s="11">
        <f t="shared" si="1"/>
        <v>1.2035700069285598</v>
      </c>
      <c r="N4" s="11">
        <f t="shared" ref="N4" si="3">M4-L4</f>
        <v>0.66586232355354547</v>
      </c>
    </row>
    <row r="5" spans="1:14" ht="15.95" customHeight="1" x14ac:dyDescent="0.15">
      <c r="A5" s="8">
        <v>7</v>
      </c>
      <c r="B5" s="10">
        <v>0.63484549173264071</v>
      </c>
      <c r="C5" s="12">
        <v>0.69868845008800484</v>
      </c>
      <c r="D5" s="10">
        <v>0.94133810378508398</v>
      </c>
      <c r="E5" s="11">
        <v>0.81</v>
      </c>
      <c r="F5" s="10">
        <v>0.76306487178404458</v>
      </c>
      <c r="G5" s="10">
        <v>0.77500000000000002</v>
      </c>
      <c r="H5" s="10">
        <v>0.78300000000000003</v>
      </c>
      <c r="I5" s="10">
        <v>1.1000000000000001</v>
      </c>
      <c r="J5" s="10">
        <v>1.27</v>
      </c>
      <c r="K5" s="11">
        <f>AVERAGE(B5:J5)</f>
        <v>0.86399299082108605</v>
      </c>
      <c r="L5" s="11">
        <f t="shared" si="0"/>
        <v>0.63484549173264071</v>
      </c>
      <c r="M5" s="11">
        <f t="shared" si="1"/>
        <v>1.27</v>
      </c>
      <c r="N5" s="11">
        <f t="shared" ref="N5" si="4">M5-L5</f>
        <v>0.63515450826735931</v>
      </c>
    </row>
    <row r="6" spans="1:14" ht="15.95" customHeight="1" x14ac:dyDescent="0.15">
      <c r="A6" s="8">
        <v>8</v>
      </c>
      <c r="B6" s="10">
        <v>0.52493781726634015</v>
      </c>
      <c r="C6" s="12">
        <v>0.92009530108900961</v>
      </c>
      <c r="D6" s="10">
        <v>0.66443140469959805</v>
      </c>
      <c r="E6" s="38">
        <v>0.48</v>
      </c>
      <c r="F6" s="10">
        <v>0.67671514254128473</v>
      </c>
      <c r="G6" s="10">
        <v>0.75</v>
      </c>
      <c r="H6" s="10">
        <v>0.79</v>
      </c>
      <c r="I6" s="10">
        <v>0.82</v>
      </c>
      <c r="J6" s="10">
        <v>1.3779999999999999</v>
      </c>
      <c r="K6" s="11">
        <f>AVERAGE(B6:J6)</f>
        <v>0.77824218506624809</v>
      </c>
      <c r="L6" s="11">
        <f t="shared" si="0"/>
        <v>0.48</v>
      </c>
      <c r="M6" s="11">
        <f t="shared" si="1"/>
        <v>1.3779999999999999</v>
      </c>
      <c r="N6" s="11">
        <f t="shared" ref="N6" si="5">M6-L6</f>
        <v>0.89799999999999991</v>
      </c>
    </row>
    <row r="7" spans="1:14" ht="15.95" customHeight="1" x14ac:dyDescent="0.15">
      <c r="A7" s="8">
        <v>9</v>
      </c>
      <c r="B7" s="10">
        <v>0.53976378298019023</v>
      </c>
      <c r="C7" s="12">
        <v>0.79818208438902205</v>
      </c>
      <c r="D7" s="10">
        <v>0.6731018598601276</v>
      </c>
      <c r="E7" s="11">
        <v>1.87</v>
      </c>
      <c r="F7" s="10">
        <v>0.52938324824829974</v>
      </c>
      <c r="G7" s="10">
        <v>0.79200000000000004</v>
      </c>
      <c r="H7" s="10">
        <v>0.80100000000000005</v>
      </c>
      <c r="I7" s="10">
        <v>0.51</v>
      </c>
      <c r="J7" s="10">
        <v>0.54100000000000004</v>
      </c>
      <c r="K7" s="11">
        <f>AVERAGE(B7:J7)</f>
        <v>0.78382566394195996</v>
      </c>
      <c r="L7" s="11">
        <f t="shared" si="0"/>
        <v>0.51</v>
      </c>
      <c r="M7" s="11">
        <f t="shared" si="1"/>
        <v>1.87</v>
      </c>
      <c r="N7" s="11">
        <f t="shared" ref="N7" si="6">M7-L7</f>
        <v>1.36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0.55992656827395215</v>
      </c>
      <c r="C24" s="11">
        <f t="shared" ref="C24:M24" si="22">AVERAGE(C3:C23)</f>
        <v>0.99088651981823228</v>
      </c>
      <c r="D24" s="11">
        <f t="shared" si="22"/>
        <v>0.67903193204845913</v>
      </c>
      <c r="E24" s="11">
        <f t="shared" si="22"/>
        <v>0.88000000000000012</v>
      </c>
      <c r="F24" s="11">
        <f t="shared" si="22"/>
        <v>0.64695647366061537</v>
      </c>
      <c r="G24" s="11">
        <f t="shared" si="22"/>
        <v>0.83079999999999998</v>
      </c>
      <c r="H24" s="11">
        <f t="shared" si="22"/>
        <v>0.86499999999999999</v>
      </c>
      <c r="I24" s="11">
        <f t="shared" si="22"/>
        <v>0.80499999999999994</v>
      </c>
      <c r="J24" s="11">
        <f t="shared" si="22"/>
        <v>1.0055000000000001</v>
      </c>
      <c r="K24" s="11">
        <f t="shared" si="22"/>
        <v>0.80078691686490178</v>
      </c>
      <c r="L24" s="11">
        <f t="shared" si="22"/>
        <v>0.1216965448237138</v>
      </c>
      <c r="M24" s="11">
        <f t="shared" si="22"/>
        <v>0.33597460778691068</v>
      </c>
      <c r="N24" s="11">
        <f>AVERAGE(N3:N23)</f>
        <v>0.21427806296319693</v>
      </c>
    </row>
    <row r="26" spans="1:14" x14ac:dyDescent="0.15">
      <c r="F26" s="1"/>
      <c r="G26" s="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8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39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0.43413112576266261</v>
      </c>
      <c r="C3" s="12">
        <v>0.43173531223904593</v>
      </c>
      <c r="D3" s="10">
        <v>0.26750252761360299</v>
      </c>
      <c r="E3" s="11">
        <v>0.65</v>
      </c>
      <c r="F3" s="10">
        <v>0.42567205765346322</v>
      </c>
      <c r="G3" s="10">
        <v>0.503</v>
      </c>
      <c r="H3" s="10">
        <v>0.58099999999999996</v>
      </c>
      <c r="I3" s="10"/>
      <c r="J3" s="10"/>
      <c r="K3" s="11">
        <f>AVERAGE(B3:J3)</f>
        <v>0.4704344318955393</v>
      </c>
      <c r="L3" s="11">
        <f t="shared" ref="L3:L23" si="0">MIN(B3:J3)</f>
        <v>0.26750252761360299</v>
      </c>
      <c r="M3" s="11">
        <f t="shared" ref="M3:M23" si="1">MAX(B3:J3)</f>
        <v>0.65</v>
      </c>
      <c r="N3" s="11">
        <f t="shared" ref="N3" si="2">M3-L3</f>
        <v>0.38249747238639703</v>
      </c>
    </row>
    <row r="4" spans="1:14" ht="15.95" customHeight="1" x14ac:dyDescent="0.15">
      <c r="A4" s="8">
        <v>6</v>
      </c>
      <c r="B4" s="10">
        <v>0.35351561858457442</v>
      </c>
      <c r="C4" s="12">
        <v>0.55814542353065499</v>
      </c>
      <c r="D4" s="10">
        <v>0.27285708281320459</v>
      </c>
      <c r="E4" s="11">
        <v>0.38</v>
      </c>
      <c r="F4" s="10">
        <v>0.34243422550304531</v>
      </c>
      <c r="G4" s="10">
        <v>0.77100000000000002</v>
      </c>
      <c r="H4" s="10">
        <v>0.626</v>
      </c>
      <c r="I4" s="10">
        <v>0.38</v>
      </c>
      <c r="J4" s="10">
        <v>0.76800000000000002</v>
      </c>
      <c r="K4" s="11">
        <f>AVERAGE(B4:J4)</f>
        <v>0.49466137227016432</v>
      </c>
      <c r="L4" s="11">
        <f t="shared" si="0"/>
        <v>0.27285708281320459</v>
      </c>
      <c r="M4" s="11">
        <f t="shared" si="1"/>
        <v>0.77100000000000002</v>
      </c>
      <c r="N4" s="11">
        <f t="shared" ref="N4" si="3">M4-L4</f>
        <v>0.49814291718679543</v>
      </c>
    </row>
    <row r="5" spans="1:14" ht="15.95" customHeight="1" x14ac:dyDescent="0.15">
      <c r="A5" s="8">
        <v>7</v>
      </c>
      <c r="B5" s="10">
        <v>0.37096200125871132</v>
      </c>
      <c r="C5" s="12">
        <v>0.80315826193950035</v>
      </c>
      <c r="D5" s="10">
        <v>0.369540006095392</v>
      </c>
      <c r="E5" s="11">
        <v>0.44</v>
      </c>
      <c r="F5" s="10">
        <v>0.49833618816265934</v>
      </c>
      <c r="G5" s="10">
        <v>0.51</v>
      </c>
      <c r="H5" s="10">
        <v>0.64</v>
      </c>
      <c r="I5" s="10">
        <v>0.44</v>
      </c>
      <c r="J5" s="10">
        <v>0.70199999999999996</v>
      </c>
      <c r="K5" s="11">
        <f>AVERAGE(B5:J5)</f>
        <v>0.53044405082847357</v>
      </c>
      <c r="L5" s="11">
        <f t="shared" si="0"/>
        <v>0.369540006095392</v>
      </c>
      <c r="M5" s="11">
        <f t="shared" si="1"/>
        <v>0.80315826193950035</v>
      </c>
      <c r="N5" s="11">
        <f t="shared" ref="N5" si="4">M5-L5</f>
        <v>0.43361825584410835</v>
      </c>
    </row>
    <row r="6" spans="1:14" ht="15.95" customHeight="1" x14ac:dyDescent="0.15">
      <c r="A6" s="8">
        <v>8</v>
      </c>
      <c r="B6" s="10">
        <v>0.37052830531967645</v>
      </c>
      <c r="C6" s="12">
        <v>0.43298790135287996</v>
      </c>
      <c r="D6" s="10">
        <v>0.27935907816040501</v>
      </c>
      <c r="E6" s="38">
        <v>0.32</v>
      </c>
      <c r="F6" s="10">
        <v>0.45443997004789882</v>
      </c>
      <c r="G6" s="10">
        <v>0.69099999999999995</v>
      </c>
      <c r="H6" s="10">
        <v>0.59099999999999997</v>
      </c>
      <c r="I6" s="10">
        <v>0.74</v>
      </c>
      <c r="J6" s="10">
        <v>0.82899999999999996</v>
      </c>
      <c r="K6" s="11">
        <f>AVERAGE(B6:J6)</f>
        <v>0.52314613943120669</v>
      </c>
      <c r="L6" s="11">
        <f t="shared" si="0"/>
        <v>0.27935907816040501</v>
      </c>
      <c r="M6" s="11">
        <f t="shared" si="1"/>
        <v>0.82899999999999996</v>
      </c>
      <c r="N6" s="11">
        <f t="shared" ref="N6" si="5">M6-L6</f>
        <v>0.54964092183959501</v>
      </c>
    </row>
    <row r="7" spans="1:14" ht="15.95" customHeight="1" x14ac:dyDescent="0.15">
      <c r="A7" s="8">
        <v>9</v>
      </c>
      <c r="B7" s="10">
        <v>0.36660208165144076</v>
      </c>
      <c r="C7" s="12">
        <v>0.42275000080615788</v>
      </c>
      <c r="D7" s="10">
        <v>0.30712684700408294</v>
      </c>
      <c r="E7" s="11">
        <v>0.41000000000000003</v>
      </c>
      <c r="F7" s="10">
        <v>0.35812561731203785</v>
      </c>
      <c r="G7" s="10">
        <v>0.60499999999999998</v>
      </c>
      <c r="H7" s="10">
        <v>0.74099999999999999</v>
      </c>
      <c r="I7" s="10">
        <v>0.39</v>
      </c>
      <c r="J7" s="10">
        <v>0.47099999999999997</v>
      </c>
      <c r="K7" s="11">
        <f>AVERAGE(B7:J7)</f>
        <v>0.45240050519707992</v>
      </c>
      <c r="L7" s="11">
        <f t="shared" si="0"/>
        <v>0.30712684700408294</v>
      </c>
      <c r="M7" s="11">
        <f t="shared" si="1"/>
        <v>0.74099999999999999</v>
      </c>
      <c r="N7" s="11">
        <f t="shared" ref="N7" si="6">M7-L7</f>
        <v>0.43387315299591706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0.37914782651541312</v>
      </c>
      <c r="C24" s="11">
        <f t="shared" ref="C24:N24" si="22">AVERAGE(C3:C23)</f>
        <v>0.52975537997364786</v>
      </c>
      <c r="D24" s="11">
        <f t="shared" si="22"/>
        <v>0.29927710833733745</v>
      </c>
      <c r="E24" s="11">
        <f t="shared" si="22"/>
        <v>0.44000000000000006</v>
      </c>
      <c r="F24" s="11">
        <f t="shared" si="22"/>
        <v>0.41580161173582086</v>
      </c>
      <c r="G24" s="11">
        <f t="shared" si="22"/>
        <v>0.61599999999999999</v>
      </c>
      <c r="H24" s="11">
        <f t="shared" si="22"/>
        <v>0.63579999999999992</v>
      </c>
      <c r="I24" s="11">
        <f t="shared" si="22"/>
        <v>0.48750000000000004</v>
      </c>
      <c r="J24" s="11">
        <f t="shared" si="22"/>
        <v>0.6925</v>
      </c>
      <c r="K24" s="11">
        <f t="shared" si="22"/>
        <v>0.49421729992449281</v>
      </c>
      <c r="L24" s="11">
        <f t="shared" si="22"/>
        <v>7.1256454366032729E-2</v>
      </c>
      <c r="M24" s="11">
        <f t="shared" si="22"/>
        <v>0.18067420294950001</v>
      </c>
      <c r="N24" s="11">
        <f t="shared" si="22"/>
        <v>0.10941774858346728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30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0.34929840861438693</v>
      </c>
      <c r="C3" s="12">
        <v>0.48489107106946011</v>
      </c>
      <c r="D3" s="10">
        <v>0.32496465261140001</v>
      </c>
      <c r="E3" s="11">
        <v>0.6</v>
      </c>
      <c r="F3" s="10">
        <v>0.6963018321884934</v>
      </c>
      <c r="G3" s="10">
        <v>0.86899999999999999</v>
      </c>
      <c r="H3" s="10">
        <v>0.51100000000000001</v>
      </c>
      <c r="I3" s="10"/>
      <c r="J3" s="10"/>
      <c r="K3" s="11">
        <f>AVERAGE(B3:J3)</f>
        <v>0.54792228064053439</v>
      </c>
      <c r="L3" s="11">
        <f t="shared" ref="L3:L23" si="0">MIN(B3:J3)</f>
        <v>0.32496465261140001</v>
      </c>
      <c r="M3" s="11">
        <f t="shared" ref="M3:M23" si="1">MAX(B3:J3)</f>
        <v>0.86899999999999999</v>
      </c>
      <c r="N3" s="11">
        <f t="shared" ref="N3" si="2">M3-L3</f>
        <v>0.54403534738859993</v>
      </c>
    </row>
    <row r="4" spans="1:14" ht="15.95" customHeight="1" x14ac:dyDescent="0.15">
      <c r="A4" s="8">
        <v>6</v>
      </c>
      <c r="B4" s="10">
        <v>0.35657241639357473</v>
      </c>
      <c r="C4" s="12">
        <v>0.40629744740016527</v>
      </c>
      <c r="D4" s="10">
        <v>0.25192820983240538</v>
      </c>
      <c r="E4" s="11">
        <v>0.46</v>
      </c>
      <c r="F4" s="10">
        <v>0.33450075249065847</v>
      </c>
      <c r="G4" s="10">
        <v>0.82899999999999996</v>
      </c>
      <c r="H4" s="10">
        <v>0.41899999999999998</v>
      </c>
      <c r="I4" s="10">
        <v>0.37</v>
      </c>
      <c r="J4" s="10">
        <v>0.56399999999999995</v>
      </c>
      <c r="K4" s="11">
        <f>AVERAGE(B4:J4)</f>
        <v>0.44347764734631157</v>
      </c>
      <c r="L4" s="11">
        <f t="shared" si="0"/>
        <v>0.25192820983240538</v>
      </c>
      <c r="M4" s="11">
        <f t="shared" si="1"/>
        <v>0.82899999999999996</v>
      </c>
      <c r="N4" s="11">
        <f t="shared" ref="N4" si="3">M4-L4</f>
        <v>0.57707179016759458</v>
      </c>
    </row>
    <row r="5" spans="1:14" ht="15.95" customHeight="1" x14ac:dyDescent="0.15">
      <c r="A5" s="8">
        <v>7</v>
      </c>
      <c r="B5" s="10">
        <v>0.46773122747293272</v>
      </c>
      <c r="C5" s="12">
        <v>0.55235318960894086</v>
      </c>
      <c r="D5" s="10">
        <v>0.62215371104323003</v>
      </c>
      <c r="E5" s="11">
        <v>0.67</v>
      </c>
      <c r="F5" s="10">
        <v>0.21881516764453171</v>
      </c>
      <c r="G5" s="10">
        <v>0.80100000000000005</v>
      </c>
      <c r="H5" s="10">
        <v>0.53100000000000003</v>
      </c>
      <c r="I5" s="10">
        <v>0.28000000000000003</v>
      </c>
      <c r="J5" s="10">
        <v>0.68700000000000006</v>
      </c>
      <c r="K5" s="11">
        <f>AVERAGE(B5:J5)</f>
        <v>0.53667258841884846</v>
      </c>
      <c r="L5" s="11">
        <f t="shared" si="0"/>
        <v>0.21881516764453171</v>
      </c>
      <c r="M5" s="11">
        <f t="shared" si="1"/>
        <v>0.80100000000000005</v>
      </c>
      <c r="N5" s="11">
        <f t="shared" ref="N5" si="4">M5-L5</f>
        <v>0.58218483235546836</v>
      </c>
    </row>
    <row r="6" spans="1:14" ht="15.95" customHeight="1" x14ac:dyDescent="0.15">
      <c r="A6" s="8">
        <v>8</v>
      </c>
      <c r="B6" s="10">
        <v>0.30905158839604818</v>
      </c>
      <c r="C6" s="12">
        <v>0.49076292783703018</v>
      </c>
      <c r="D6" s="10">
        <v>0.34810713226926798</v>
      </c>
      <c r="E6" s="38">
        <v>0.44</v>
      </c>
      <c r="F6" s="10">
        <v>0.28919154807351471</v>
      </c>
      <c r="G6" s="10">
        <v>0.94199999999999995</v>
      </c>
      <c r="H6" s="10">
        <v>0.52800000000000002</v>
      </c>
      <c r="I6" s="10">
        <v>0.48</v>
      </c>
      <c r="J6" s="10">
        <v>0.77300000000000002</v>
      </c>
      <c r="K6" s="11">
        <f>AVERAGE(B6:J6)</f>
        <v>0.51112368850842893</v>
      </c>
      <c r="L6" s="11">
        <f t="shared" si="0"/>
        <v>0.28919154807351471</v>
      </c>
      <c r="M6" s="11">
        <f t="shared" si="1"/>
        <v>0.94199999999999995</v>
      </c>
      <c r="N6" s="11">
        <f t="shared" ref="N6" si="5">M6-L6</f>
        <v>0.65280845192648518</v>
      </c>
    </row>
    <row r="7" spans="1:14" ht="15.95" customHeight="1" x14ac:dyDescent="0.15">
      <c r="A7" s="8">
        <v>9</v>
      </c>
      <c r="B7" s="10">
        <v>0.15533643469953387</v>
      </c>
      <c r="C7" s="12">
        <v>0.80360173863333295</v>
      </c>
      <c r="D7" s="10">
        <v>0.39584681852657189</v>
      </c>
      <c r="E7" s="11">
        <v>0.44</v>
      </c>
      <c r="F7" s="10">
        <v>0.31118924481937299</v>
      </c>
      <c r="G7" s="10">
        <v>0.71899999999999997</v>
      </c>
      <c r="H7" s="10">
        <v>0.59199999999999997</v>
      </c>
      <c r="I7" s="10">
        <v>0.28000000000000003</v>
      </c>
      <c r="J7" s="10">
        <v>0.73199999999999998</v>
      </c>
      <c r="K7" s="11">
        <f>AVERAGE(B7:J7)</f>
        <v>0.49210824851986801</v>
      </c>
      <c r="L7" s="11">
        <f t="shared" si="0"/>
        <v>0.15533643469953387</v>
      </c>
      <c r="M7" s="11">
        <f t="shared" si="1"/>
        <v>0.80360173863333295</v>
      </c>
      <c r="N7" s="11">
        <f t="shared" ref="N7" si="6">M7-L7</f>
        <v>0.64826530393379911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0.32759801511529529</v>
      </c>
      <c r="C24" s="11">
        <f t="shared" ref="C24:N24" si="22">AVERAGE(C3:C23)</f>
        <v>0.54758127490978592</v>
      </c>
      <c r="D24" s="11">
        <f t="shared" si="22"/>
        <v>0.38860010485657509</v>
      </c>
      <c r="E24" s="11">
        <f t="shared" si="22"/>
        <v>0.52200000000000002</v>
      </c>
      <c r="F24" s="11">
        <f t="shared" si="22"/>
        <v>0.36999970904331425</v>
      </c>
      <c r="G24" s="11">
        <f t="shared" si="22"/>
        <v>0.83200000000000007</v>
      </c>
      <c r="H24" s="11">
        <f t="shared" si="22"/>
        <v>0.51619999999999999</v>
      </c>
      <c r="I24" s="11">
        <f t="shared" si="22"/>
        <v>0.35249999999999998</v>
      </c>
      <c r="J24" s="11">
        <f t="shared" si="22"/>
        <v>0.68900000000000006</v>
      </c>
      <c r="K24" s="11">
        <f t="shared" si="22"/>
        <v>0.50626089068679825</v>
      </c>
      <c r="L24" s="11">
        <f t="shared" si="22"/>
        <v>5.9058857755304076E-2</v>
      </c>
      <c r="M24" s="11">
        <f t="shared" si="22"/>
        <v>0.20212389231587297</v>
      </c>
      <c r="N24" s="11">
        <f t="shared" si="22"/>
        <v>0.14306503456056893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N24"/>
  <sheetViews>
    <sheetView tabSelected="1" zoomScale="70" zoomScaleNormal="70" workbookViewId="0">
      <selection activeCell="Q11" sqref="Q11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31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1.0896982823269281</v>
      </c>
      <c r="C3" s="12">
        <v>0.97020808715970841</v>
      </c>
      <c r="D3" s="10">
        <v>0.85853330229415703</v>
      </c>
      <c r="E3" s="11">
        <v>1</v>
      </c>
      <c r="F3" s="10">
        <v>0.46253469010175763</v>
      </c>
      <c r="G3" s="10">
        <v>1.246</v>
      </c>
      <c r="H3" s="10">
        <v>1.214</v>
      </c>
      <c r="I3" s="10"/>
      <c r="J3" s="10"/>
      <c r="K3" s="11">
        <f>AVERAGE(B3:J3)</f>
        <v>0.97728205169750737</v>
      </c>
      <c r="L3" s="11">
        <f t="shared" ref="L3:L23" si="0">MIN(B3:J3)</f>
        <v>0.46253469010175763</v>
      </c>
      <c r="M3" s="11">
        <f t="shared" ref="M3:M23" si="1">MAX(B3:J3)</f>
        <v>1.246</v>
      </c>
      <c r="N3" s="11">
        <f t="shared" ref="N3" si="2">M3-L3</f>
        <v>0.78346530989824237</v>
      </c>
    </row>
    <row r="4" spans="1:14" ht="15.95" customHeight="1" x14ac:dyDescent="0.15">
      <c r="A4" s="8">
        <v>6</v>
      </c>
      <c r="B4" s="10">
        <v>0.92805331990146578</v>
      </c>
      <c r="C4" s="12">
        <v>2.0549169950681541</v>
      </c>
      <c r="D4" s="10">
        <v>0.5743752238929829</v>
      </c>
      <c r="E4" s="11">
        <v>0.99</v>
      </c>
      <c r="F4" s="10">
        <v>0.94117524665104435</v>
      </c>
      <c r="G4" s="10">
        <v>1.3520000000000001</v>
      </c>
      <c r="H4" s="10">
        <v>1.0920000000000001</v>
      </c>
      <c r="I4" s="10">
        <v>1.02</v>
      </c>
      <c r="J4" s="10">
        <v>1.4419999999999999</v>
      </c>
      <c r="K4" s="11">
        <f>AVERAGE(B4:J4)</f>
        <v>1.154946753945961</v>
      </c>
      <c r="L4" s="11">
        <f t="shared" si="0"/>
        <v>0.5743752238929829</v>
      </c>
      <c r="M4" s="11">
        <f t="shared" si="1"/>
        <v>2.0549169950681541</v>
      </c>
      <c r="N4" s="11">
        <f t="shared" ref="N4" si="3">M4-L4</f>
        <v>1.4805417711751712</v>
      </c>
    </row>
    <row r="5" spans="1:14" ht="15.95" customHeight="1" x14ac:dyDescent="0.15">
      <c r="A5" s="8">
        <v>7</v>
      </c>
      <c r="B5" s="10">
        <v>1.0013002588930198</v>
      </c>
      <c r="C5" s="12">
        <v>1.4318842213475858</v>
      </c>
      <c r="D5" s="10">
        <v>0.53587655212760699</v>
      </c>
      <c r="E5" s="11">
        <v>1.1399999999999999</v>
      </c>
      <c r="F5" s="10">
        <v>0.77782771318945176</v>
      </c>
      <c r="G5" s="10">
        <v>1.2509999999999999</v>
      </c>
      <c r="H5" s="10">
        <v>1.0780000000000001</v>
      </c>
      <c r="I5" s="10">
        <v>0.57999999999999996</v>
      </c>
      <c r="J5" s="10">
        <v>1.9990000000000001</v>
      </c>
      <c r="K5" s="11">
        <f>AVERAGE(B5:J5)</f>
        <v>1.0883209717286293</v>
      </c>
      <c r="L5" s="11">
        <f t="shared" si="0"/>
        <v>0.53587655212760699</v>
      </c>
      <c r="M5" s="11">
        <f t="shared" si="1"/>
        <v>1.9990000000000001</v>
      </c>
      <c r="N5" s="11">
        <f t="shared" ref="N5" si="4">M5-L5</f>
        <v>1.4631234478723931</v>
      </c>
    </row>
    <row r="6" spans="1:14" ht="15.95" customHeight="1" x14ac:dyDescent="0.15">
      <c r="A6" s="8">
        <v>8</v>
      </c>
      <c r="B6" s="10">
        <v>0.42229801274783563</v>
      </c>
      <c r="C6" s="12">
        <v>1.0268711598611979</v>
      </c>
      <c r="D6" s="10">
        <v>0.66790801920241205</v>
      </c>
      <c r="E6" s="38">
        <v>0.6</v>
      </c>
      <c r="F6" s="10">
        <v>0.63970579079099021</v>
      </c>
      <c r="G6" s="10">
        <v>1.61</v>
      </c>
      <c r="H6" s="10">
        <v>0.81</v>
      </c>
      <c r="I6" s="10">
        <v>1.1000000000000001</v>
      </c>
      <c r="J6" s="10">
        <v>1.536</v>
      </c>
      <c r="K6" s="11">
        <f>AVERAGE(B6:J6)</f>
        <v>0.93475366473360388</v>
      </c>
      <c r="L6" s="11">
        <f t="shared" si="0"/>
        <v>0.42229801274783563</v>
      </c>
      <c r="M6" s="11">
        <f t="shared" si="1"/>
        <v>1.61</v>
      </c>
      <c r="N6" s="11">
        <f t="shared" ref="N6" si="5">M6-L6</f>
        <v>1.1877019872521646</v>
      </c>
    </row>
    <row r="7" spans="1:14" ht="15.95" customHeight="1" x14ac:dyDescent="0.15">
      <c r="A7" s="8">
        <v>9</v>
      </c>
      <c r="B7" s="10">
        <v>0.58184027528458637</v>
      </c>
      <c r="C7" s="12">
        <v>1.4551562104548774</v>
      </c>
      <c r="D7" s="10">
        <v>0.79696968607927665</v>
      </c>
      <c r="E7" s="11">
        <v>1.1900000000000002</v>
      </c>
      <c r="F7" s="10">
        <v>0.88173391849447247</v>
      </c>
      <c r="G7" s="10">
        <v>1.02</v>
      </c>
      <c r="H7" s="10">
        <v>0.93600000000000005</v>
      </c>
      <c r="I7" s="10">
        <v>0.82</v>
      </c>
      <c r="J7" s="10">
        <v>1.66</v>
      </c>
      <c r="K7" s="11">
        <f>AVERAGE(B7:J7)</f>
        <v>1.0379666767014681</v>
      </c>
      <c r="L7" s="11">
        <f t="shared" si="0"/>
        <v>0.58184027528458637</v>
      </c>
      <c r="M7" s="11">
        <f t="shared" si="1"/>
        <v>1.66</v>
      </c>
      <c r="N7" s="11">
        <f t="shared" ref="N7" si="6">M7-L7</f>
        <v>1.0781597247154135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0.80463802983076715</v>
      </c>
      <c r="C24" s="11">
        <f t="shared" ref="C24:N24" si="22">AVERAGE(C3:C23)</f>
        <v>1.3878073347783046</v>
      </c>
      <c r="D24" s="11">
        <f t="shared" si="22"/>
        <v>0.68673255671928712</v>
      </c>
      <c r="E24" s="11">
        <f t="shared" si="22"/>
        <v>0.98399999999999999</v>
      </c>
      <c r="F24" s="11">
        <f t="shared" si="22"/>
        <v>0.74059547184554331</v>
      </c>
      <c r="G24" s="11">
        <f t="shared" si="22"/>
        <v>1.2957999999999998</v>
      </c>
      <c r="H24" s="11">
        <f t="shared" si="22"/>
        <v>1.0260000000000002</v>
      </c>
      <c r="I24" s="11">
        <f t="shared" si="22"/>
        <v>0.88</v>
      </c>
      <c r="J24" s="11">
        <f t="shared" si="22"/>
        <v>1.6592500000000001</v>
      </c>
      <c r="K24" s="11">
        <f t="shared" si="22"/>
        <v>1.0386540237614339</v>
      </c>
      <c r="L24" s="11">
        <f t="shared" si="22"/>
        <v>0.12271070257879854</v>
      </c>
      <c r="M24" s="11">
        <f t="shared" si="22"/>
        <v>0.40809128547943585</v>
      </c>
      <c r="N24" s="11">
        <f t="shared" si="22"/>
        <v>0.28538058290063739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N26"/>
  <sheetViews>
    <sheetView zoomScale="70" zoomScaleNormal="70" workbookViewId="0">
      <selection activeCell="I7" sqref="I7:J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32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18" t="s">
        <v>5</v>
      </c>
      <c r="C2" s="18" t="s">
        <v>6</v>
      </c>
      <c r="D2" s="21" t="s">
        <v>48</v>
      </c>
      <c r="E2" s="21" t="s">
        <v>51</v>
      </c>
      <c r="F2" s="22" t="s">
        <v>7</v>
      </c>
      <c r="G2" s="24" t="s">
        <v>8</v>
      </c>
      <c r="H2" s="18" t="s">
        <v>49</v>
      </c>
      <c r="I2" s="22" t="s">
        <v>18</v>
      </c>
      <c r="J2" s="22" t="s">
        <v>50</v>
      </c>
      <c r="K2" s="8" t="s">
        <v>13</v>
      </c>
      <c r="L2" s="15" t="s">
        <v>24</v>
      </c>
      <c r="M2" s="8" t="s">
        <v>25</v>
      </c>
      <c r="N2" s="15" t="s">
        <v>9</v>
      </c>
    </row>
    <row r="3" spans="1:14" ht="15.95" customHeight="1" x14ac:dyDescent="0.15">
      <c r="A3" s="8">
        <v>5</v>
      </c>
      <c r="B3" s="19">
        <v>0.44499184525159169</v>
      </c>
      <c r="C3" s="32">
        <v>0.76222270610638709</v>
      </c>
      <c r="D3" s="19">
        <v>0.569927029202277</v>
      </c>
      <c r="E3" s="20">
        <v>0.82</v>
      </c>
      <c r="F3" s="25">
        <v>0.34285714285714231</v>
      </c>
      <c r="G3" s="25">
        <v>2.0190000000000001</v>
      </c>
      <c r="H3" s="19">
        <v>1.4970000000000001</v>
      </c>
      <c r="I3" s="25"/>
      <c r="J3" s="25"/>
      <c r="K3" s="11">
        <f>AVERAGE(B3:J3)</f>
        <v>0.92228553191677121</v>
      </c>
      <c r="L3" s="11">
        <f t="shared" ref="L3:L23" si="0">MIN(B3:J3)</f>
        <v>0.34285714285714231</v>
      </c>
      <c r="M3" s="11">
        <f t="shared" ref="M3:M23" si="1">MAX(B3:J3)</f>
        <v>2.0190000000000001</v>
      </c>
      <c r="N3" s="11">
        <f t="shared" ref="N3" si="2">M3-L3</f>
        <v>1.6761428571428578</v>
      </c>
    </row>
    <row r="4" spans="1:14" ht="15.95" customHeight="1" x14ac:dyDescent="0.15">
      <c r="A4" s="8">
        <v>6</v>
      </c>
      <c r="B4" s="19">
        <v>0.25777818215903003</v>
      </c>
      <c r="C4" s="32">
        <v>1.2495822931622891</v>
      </c>
      <c r="D4" s="19">
        <v>0.5985343539939515</v>
      </c>
      <c r="E4" s="20">
        <v>0.38</v>
      </c>
      <c r="F4" s="25">
        <v>0.47679993088377548</v>
      </c>
      <c r="G4" s="25">
        <v>1.2470000000000001</v>
      </c>
      <c r="H4" s="19">
        <v>1.1659999999999999</v>
      </c>
      <c r="I4" s="25">
        <v>1.02</v>
      </c>
      <c r="J4" s="25">
        <v>0.90600000000000003</v>
      </c>
      <c r="K4" s="11">
        <f>AVERAGE(B4:J4)</f>
        <v>0.8112994177998939</v>
      </c>
      <c r="L4" s="11">
        <f t="shared" si="0"/>
        <v>0.25777818215903003</v>
      </c>
      <c r="M4" s="11">
        <f t="shared" si="1"/>
        <v>1.2495822931622891</v>
      </c>
      <c r="N4" s="11">
        <f t="shared" ref="N4" si="3">M4-L4</f>
        <v>0.99180411100325905</v>
      </c>
    </row>
    <row r="5" spans="1:14" ht="15.95" customHeight="1" x14ac:dyDescent="0.15">
      <c r="A5" s="8">
        <v>7</v>
      </c>
      <c r="B5" s="19">
        <v>0.40652729970509238</v>
      </c>
      <c r="C5" s="32">
        <v>0.73365272898224809</v>
      </c>
      <c r="D5" s="19">
        <v>0.52676910182115599</v>
      </c>
      <c r="E5" s="20">
        <v>0.75</v>
      </c>
      <c r="F5" s="25">
        <v>0.51964462181346815</v>
      </c>
      <c r="G5" s="25">
        <v>1.038</v>
      </c>
      <c r="H5" s="19">
        <v>1.149</v>
      </c>
      <c r="I5" s="25">
        <v>0.52</v>
      </c>
      <c r="J5" s="25">
        <v>0.54900000000000004</v>
      </c>
      <c r="K5" s="11">
        <f>AVERAGE(B5:J5)</f>
        <v>0.68806597248021828</v>
      </c>
      <c r="L5" s="11">
        <f t="shared" si="0"/>
        <v>0.40652729970509238</v>
      </c>
      <c r="M5" s="11">
        <f t="shared" si="1"/>
        <v>1.149</v>
      </c>
      <c r="N5" s="11">
        <f t="shared" ref="N5" si="4">M5-L5</f>
        <v>0.74247270029490764</v>
      </c>
    </row>
    <row r="6" spans="1:14" ht="15.95" customHeight="1" x14ac:dyDescent="0.15">
      <c r="A6" s="8">
        <v>8</v>
      </c>
      <c r="B6" s="19">
        <v>0.40323880806137807</v>
      </c>
      <c r="C6" s="32">
        <v>1.3466019686068527</v>
      </c>
      <c r="D6" s="19">
        <v>0.65382176846888995</v>
      </c>
      <c r="E6" s="39">
        <v>0.48</v>
      </c>
      <c r="F6" s="25">
        <v>0.702438919208205</v>
      </c>
      <c r="G6" s="25">
        <v>1.8280000000000001</v>
      </c>
      <c r="H6" s="19">
        <v>1.234</v>
      </c>
      <c r="I6" s="25">
        <v>1.59</v>
      </c>
      <c r="J6" s="25">
        <v>0.501</v>
      </c>
      <c r="K6" s="11">
        <f>AVERAGE(B6:J6)</f>
        <v>0.97101127381614716</v>
      </c>
      <c r="L6" s="11">
        <f t="shared" si="0"/>
        <v>0.40323880806137807</v>
      </c>
      <c r="M6" s="11">
        <f t="shared" si="1"/>
        <v>1.8280000000000001</v>
      </c>
      <c r="N6" s="11">
        <f t="shared" ref="N6" si="5">M6-L6</f>
        <v>1.4247611919386221</v>
      </c>
    </row>
    <row r="7" spans="1:14" ht="15.95" customHeight="1" x14ac:dyDescent="0.15">
      <c r="A7" s="8">
        <v>9</v>
      </c>
      <c r="B7" s="19">
        <v>0.37919169307727973</v>
      </c>
      <c r="C7" s="32">
        <v>0.68356287704051066</v>
      </c>
      <c r="D7" s="19">
        <v>0.5340717249769954</v>
      </c>
      <c r="E7" s="20">
        <v>0.77</v>
      </c>
      <c r="F7" s="25">
        <v>0.49230686141963848</v>
      </c>
      <c r="G7" s="25">
        <v>1.0880000000000001</v>
      </c>
      <c r="H7" s="19">
        <v>1.2470000000000001</v>
      </c>
      <c r="I7" s="25">
        <v>1.67</v>
      </c>
      <c r="J7" s="25">
        <v>0.80200000000000005</v>
      </c>
      <c r="K7" s="11">
        <f>AVERAGE(B7:J7)</f>
        <v>0.85179257294604716</v>
      </c>
      <c r="L7" s="11">
        <f t="shared" si="0"/>
        <v>0.37919169307727973</v>
      </c>
      <c r="M7" s="11">
        <f t="shared" si="1"/>
        <v>1.67</v>
      </c>
      <c r="N7" s="11">
        <f t="shared" ref="N7" si="6">M7-L7</f>
        <v>1.2908083069227203</v>
      </c>
    </row>
    <row r="8" spans="1:14" ht="15.95" customHeight="1" x14ac:dyDescent="0.15">
      <c r="A8" s="8">
        <v>10</v>
      </c>
      <c r="B8" s="19"/>
      <c r="C8" s="32"/>
      <c r="D8" s="19"/>
      <c r="E8" s="20"/>
      <c r="F8" s="25"/>
      <c r="G8" s="25"/>
      <c r="H8" s="19"/>
      <c r="I8" s="25"/>
      <c r="J8" s="25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9"/>
      <c r="C9" s="32"/>
      <c r="D9" s="19"/>
      <c r="E9" s="20"/>
      <c r="F9" s="25"/>
      <c r="G9" s="25"/>
      <c r="H9" s="19"/>
      <c r="I9" s="25"/>
      <c r="J9" s="25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9"/>
      <c r="C10" s="32"/>
      <c r="D10" s="19"/>
      <c r="E10" s="20"/>
      <c r="F10" s="25"/>
      <c r="G10" s="25"/>
      <c r="H10" s="19"/>
      <c r="I10" s="25"/>
      <c r="J10" s="25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9"/>
      <c r="C11" s="32"/>
      <c r="D11" s="19"/>
      <c r="E11" s="20"/>
      <c r="F11" s="25"/>
      <c r="G11" s="25"/>
      <c r="H11" s="19"/>
      <c r="I11" s="25"/>
      <c r="J11" s="25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9"/>
      <c r="C12" s="32"/>
      <c r="D12" s="19"/>
      <c r="E12" s="20"/>
      <c r="F12" s="25"/>
      <c r="G12" s="25"/>
      <c r="H12" s="19"/>
      <c r="I12" s="25"/>
      <c r="J12" s="25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9"/>
      <c r="C13" s="32"/>
      <c r="D13" s="19"/>
      <c r="E13" s="20"/>
      <c r="F13" s="25"/>
      <c r="G13" s="25"/>
      <c r="H13" s="19"/>
      <c r="I13" s="25"/>
      <c r="J13" s="25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9"/>
      <c r="C14" s="32"/>
      <c r="D14" s="19"/>
      <c r="E14" s="20"/>
      <c r="F14" s="25"/>
      <c r="G14" s="25"/>
      <c r="H14" s="19"/>
      <c r="I14" s="25"/>
      <c r="J14" s="25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9"/>
      <c r="C15" s="32"/>
      <c r="D15" s="19"/>
      <c r="E15" s="20"/>
      <c r="F15" s="25"/>
      <c r="G15" s="25"/>
      <c r="H15" s="19"/>
      <c r="I15" s="25"/>
      <c r="J15" s="25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9"/>
      <c r="C16" s="32"/>
      <c r="D16" s="19"/>
      <c r="E16" s="20"/>
      <c r="F16" s="25"/>
      <c r="G16" s="25"/>
      <c r="H16" s="19"/>
      <c r="I16" s="25"/>
      <c r="J16" s="25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9"/>
      <c r="C17" s="32"/>
      <c r="D17" s="19"/>
      <c r="E17" s="20"/>
      <c r="F17" s="25"/>
      <c r="G17" s="25"/>
      <c r="H17" s="19"/>
      <c r="I17" s="25"/>
      <c r="J17" s="25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9"/>
      <c r="C18" s="32"/>
      <c r="D18" s="19"/>
      <c r="E18" s="20"/>
      <c r="F18" s="25"/>
      <c r="G18" s="25"/>
      <c r="H18" s="19"/>
      <c r="I18" s="25"/>
      <c r="J18" s="25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9"/>
      <c r="C19" s="32"/>
      <c r="D19" s="19"/>
      <c r="E19" s="20"/>
      <c r="F19" s="25"/>
      <c r="G19" s="25"/>
      <c r="H19" s="19"/>
      <c r="I19" s="25"/>
      <c r="J19" s="25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9"/>
      <c r="C20" s="32"/>
      <c r="D20" s="19"/>
      <c r="E20" s="20"/>
      <c r="F20" s="25"/>
      <c r="G20" s="25"/>
      <c r="H20" s="19"/>
      <c r="I20" s="25"/>
      <c r="J20" s="25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9"/>
      <c r="C21" s="32"/>
      <c r="D21" s="19"/>
      <c r="E21" s="20"/>
      <c r="F21" s="25"/>
      <c r="G21" s="25"/>
      <c r="H21" s="19"/>
      <c r="I21" s="25"/>
      <c r="J21" s="25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5"/>
      <c r="C22" s="35"/>
      <c r="D22" s="35"/>
      <c r="E22" s="35"/>
      <c r="F22" s="37"/>
      <c r="G22" s="37"/>
      <c r="H22" s="35"/>
      <c r="I22" s="37"/>
      <c r="J22" s="37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5"/>
      <c r="C23" s="35"/>
      <c r="D23" s="35"/>
      <c r="E23" s="35"/>
      <c r="F23" s="37"/>
      <c r="G23" s="37"/>
      <c r="H23" s="35"/>
      <c r="I23" s="37"/>
      <c r="J23" s="37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7.25" customHeight="1" x14ac:dyDescent="0.25">
      <c r="A24" s="9" t="s">
        <v>16</v>
      </c>
      <c r="B24" s="20">
        <f>AVERAGE(B3:B23)</f>
        <v>0.37834556565087435</v>
      </c>
      <c r="C24" s="20">
        <f t="shared" ref="C24:N24" si="22">AVERAGE(C3:C23)</f>
        <v>0.95512451477965765</v>
      </c>
      <c r="D24" s="20">
        <f t="shared" si="22"/>
        <v>0.57662479569265401</v>
      </c>
      <c r="E24" s="20">
        <f t="shared" si="22"/>
        <v>0.6399999999999999</v>
      </c>
      <c r="F24" s="23">
        <f t="shared" si="22"/>
        <v>0.50680949523644592</v>
      </c>
      <c r="G24" s="23">
        <f t="shared" si="22"/>
        <v>1.4440000000000002</v>
      </c>
      <c r="H24" s="20">
        <f t="shared" si="22"/>
        <v>1.2585999999999999</v>
      </c>
      <c r="I24" s="23">
        <f t="shared" si="22"/>
        <v>1.2</v>
      </c>
      <c r="J24" s="23">
        <f t="shared" si="22"/>
        <v>0.6895</v>
      </c>
      <c r="K24" s="11">
        <f t="shared" si="22"/>
        <v>0.84889095379181545</v>
      </c>
      <c r="L24" s="11">
        <f t="shared" si="22"/>
        <v>8.5218720279043925E-2</v>
      </c>
      <c r="M24" s="11">
        <f t="shared" si="22"/>
        <v>0.37693249015058522</v>
      </c>
      <c r="N24" s="11">
        <f t="shared" si="22"/>
        <v>0.29171376987154124</v>
      </c>
    </row>
    <row r="25" spans="1:14" ht="17.25" customHeight="1" x14ac:dyDescent="0.15"/>
    <row r="26" spans="1:14" ht="17.25" customHeight="1" x14ac:dyDescent="0.15"/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34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27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0.29075023425136209</v>
      </c>
      <c r="C3" s="12">
        <v>0.70055168329381923</v>
      </c>
      <c r="D3" s="10">
        <v>0.42897636065165901</v>
      </c>
      <c r="E3" s="11">
        <v>0.48</v>
      </c>
      <c r="F3" s="10">
        <v>0.62439717022407781</v>
      </c>
      <c r="G3" s="10">
        <v>0.52</v>
      </c>
      <c r="H3" s="10">
        <v>0.79400000000000004</v>
      </c>
      <c r="I3" s="10"/>
      <c r="J3" s="10"/>
      <c r="K3" s="11">
        <f>AVERAGE(B3:J3)</f>
        <v>0.54838220691727402</v>
      </c>
      <c r="L3" s="11">
        <f t="shared" ref="L3:L23" si="0">MIN(B3:J3)</f>
        <v>0.29075023425136209</v>
      </c>
      <c r="M3" s="11">
        <f t="shared" ref="M3:M23" si="1">MAX(B3:J3)</f>
        <v>0.79400000000000004</v>
      </c>
      <c r="N3" s="11">
        <f t="shared" ref="N3" si="2">M3-L3</f>
        <v>0.50324976574863789</v>
      </c>
    </row>
    <row r="4" spans="1:14" ht="15.95" customHeight="1" x14ac:dyDescent="0.15">
      <c r="A4" s="8">
        <v>6</v>
      </c>
      <c r="B4" s="10">
        <v>0.2911109736389606</v>
      </c>
      <c r="C4" s="12">
        <v>0.71358336330660277</v>
      </c>
      <c r="D4" s="10">
        <v>0.24098224824403977</v>
      </c>
      <c r="E4" s="11">
        <v>0.36</v>
      </c>
      <c r="F4" s="10">
        <v>0.43674626854430565</v>
      </c>
      <c r="G4" s="10">
        <v>0.41699999999999998</v>
      </c>
      <c r="H4" s="10">
        <v>0.97</v>
      </c>
      <c r="I4" s="10">
        <v>0.33</v>
      </c>
      <c r="J4" s="10">
        <v>1.1160000000000001</v>
      </c>
      <c r="K4" s="11">
        <f>AVERAGE(B4:J4)</f>
        <v>0.54171365041487873</v>
      </c>
      <c r="L4" s="11">
        <f t="shared" si="0"/>
        <v>0.24098224824403977</v>
      </c>
      <c r="M4" s="11">
        <f t="shared" si="1"/>
        <v>1.1160000000000001</v>
      </c>
      <c r="N4" s="11">
        <f t="shared" ref="N4" si="3">M4-L4</f>
        <v>0.8750177517559603</v>
      </c>
    </row>
    <row r="5" spans="1:14" ht="15.95" customHeight="1" x14ac:dyDescent="0.15">
      <c r="A5" s="8">
        <v>7</v>
      </c>
      <c r="B5" s="10">
        <v>0.23692462200471534</v>
      </c>
      <c r="C5" s="12">
        <v>0.51709708146264433</v>
      </c>
      <c r="D5" s="10">
        <v>0.38677966815939102</v>
      </c>
      <c r="E5" s="11">
        <v>0.37</v>
      </c>
      <c r="F5" s="10">
        <v>0.24880939458245707</v>
      </c>
      <c r="G5" s="10">
        <v>0.503</v>
      </c>
      <c r="H5" s="10">
        <v>0.995</v>
      </c>
      <c r="I5" s="10">
        <v>0.42</v>
      </c>
      <c r="J5" s="10">
        <v>0.96699999999999997</v>
      </c>
      <c r="K5" s="11">
        <f>AVERAGE(B5:J5)</f>
        <v>0.51606786291213413</v>
      </c>
      <c r="L5" s="11">
        <f t="shared" si="0"/>
        <v>0.23692462200471534</v>
      </c>
      <c r="M5" s="11">
        <f t="shared" si="1"/>
        <v>0.995</v>
      </c>
      <c r="N5" s="11">
        <f t="shared" ref="N5" si="4">M5-L5</f>
        <v>0.75807537799528468</v>
      </c>
    </row>
    <row r="6" spans="1:14" ht="15.95" customHeight="1" x14ac:dyDescent="0.15">
      <c r="A6" s="8">
        <v>8</v>
      </c>
      <c r="B6" s="10">
        <v>0.25709708620187854</v>
      </c>
      <c r="C6" s="12">
        <v>1.0373580125731918</v>
      </c>
      <c r="D6" s="10">
        <v>0.398316621097977</v>
      </c>
      <c r="E6" s="38">
        <v>0.36</v>
      </c>
      <c r="F6" s="10">
        <v>0.435550931859434</v>
      </c>
      <c r="G6" s="10">
        <v>0.52400000000000002</v>
      </c>
      <c r="H6" s="10">
        <v>0.70099999999999996</v>
      </c>
      <c r="I6" s="10">
        <v>0.41</v>
      </c>
      <c r="J6" s="10">
        <v>0.76500000000000001</v>
      </c>
      <c r="K6" s="11">
        <f>AVERAGE(B6:J6)</f>
        <v>0.54314696130360895</v>
      </c>
      <c r="L6" s="11">
        <f t="shared" si="0"/>
        <v>0.25709708620187854</v>
      </c>
      <c r="M6" s="11">
        <f t="shared" si="1"/>
        <v>1.0373580125731918</v>
      </c>
      <c r="N6" s="11">
        <f t="shared" ref="N6" si="5">M6-L6</f>
        <v>0.78026092637131328</v>
      </c>
    </row>
    <row r="7" spans="1:14" ht="15.95" customHeight="1" x14ac:dyDescent="0.15">
      <c r="A7" s="8">
        <v>9</v>
      </c>
      <c r="B7" s="10">
        <v>0.35250883713512932</v>
      </c>
      <c r="C7" s="12">
        <v>0.67142873373117884</v>
      </c>
      <c r="D7" s="10">
        <v>0.34717209607960497</v>
      </c>
      <c r="E7" s="11">
        <v>0.38999999999999996</v>
      </c>
      <c r="F7" s="10">
        <v>0.23307906965542913</v>
      </c>
      <c r="G7" s="10">
        <v>0.50900000000000001</v>
      </c>
      <c r="H7" s="10">
        <v>0.67200000000000004</v>
      </c>
      <c r="I7" s="10">
        <v>0.4</v>
      </c>
      <c r="J7" s="10">
        <v>1.1859999999999999</v>
      </c>
      <c r="K7" s="11">
        <f>AVERAGE(B7:J7)</f>
        <v>0.52902097073348253</v>
      </c>
      <c r="L7" s="11">
        <f t="shared" si="0"/>
        <v>0.23307906965542913</v>
      </c>
      <c r="M7" s="11">
        <f t="shared" si="1"/>
        <v>1.1859999999999999</v>
      </c>
      <c r="N7" s="11">
        <f t="shared" ref="N7" si="6">M7-L7</f>
        <v>0.95292093034457082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0.28567835064640917</v>
      </c>
      <c r="C24" s="11">
        <f t="shared" ref="C24:N24" si="22">AVERAGE(C3:C23)</f>
        <v>0.72800377487348733</v>
      </c>
      <c r="D24" s="11">
        <f t="shared" si="22"/>
        <v>0.36044539884653432</v>
      </c>
      <c r="E24" s="11">
        <f t="shared" si="22"/>
        <v>0.39199999999999996</v>
      </c>
      <c r="F24" s="11">
        <f t="shared" si="22"/>
        <v>0.39571656697314073</v>
      </c>
      <c r="G24" s="11">
        <f t="shared" si="22"/>
        <v>0.49459999999999998</v>
      </c>
      <c r="H24" s="11">
        <f t="shared" si="22"/>
        <v>0.82639999999999991</v>
      </c>
      <c r="I24" s="11">
        <f t="shared" si="22"/>
        <v>0.39</v>
      </c>
      <c r="J24" s="11">
        <f t="shared" si="22"/>
        <v>1.0085000000000002</v>
      </c>
      <c r="K24" s="11">
        <f t="shared" si="22"/>
        <v>0.53566633045627565</v>
      </c>
      <c r="L24" s="11">
        <f t="shared" si="22"/>
        <v>5.9944440969401172E-2</v>
      </c>
      <c r="M24" s="11">
        <f t="shared" si="22"/>
        <v>0.24420752440824722</v>
      </c>
      <c r="N24" s="11">
        <f t="shared" si="22"/>
        <v>0.18426308343884606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35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0.44591642072789855</v>
      </c>
      <c r="C3" s="12">
        <v>1.2209493515549565</v>
      </c>
      <c r="D3" s="10">
        <v>0.91920210480722397</v>
      </c>
      <c r="E3" s="11">
        <v>0.88</v>
      </c>
      <c r="F3" s="10">
        <v>0.6670585658777809</v>
      </c>
      <c r="G3" s="10">
        <v>0.79</v>
      </c>
      <c r="H3" s="10">
        <v>1.454</v>
      </c>
      <c r="I3" s="10"/>
      <c r="J3" s="10"/>
      <c r="K3" s="11">
        <f>AVERAGE(B3:J3)</f>
        <v>0.91101806328112278</v>
      </c>
      <c r="L3" s="11">
        <f t="shared" ref="L3:L23" si="0">MIN(B3:J3)</f>
        <v>0.44591642072789855</v>
      </c>
      <c r="M3" s="11">
        <f t="shared" ref="M3:M23" si="1">MAX(B3:J3)</f>
        <v>1.454</v>
      </c>
      <c r="N3" s="11">
        <f t="shared" ref="N3" si="2">M3-L3</f>
        <v>1.0080835792721015</v>
      </c>
    </row>
    <row r="4" spans="1:14" ht="15.95" customHeight="1" x14ac:dyDescent="0.15">
      <c r="A4" s="8">
        <v>6</v>
      </c>
      <c r="B4" s="10">
        <v>0.48119202093422736</v>
      </c>
      <c r="C4" s="12">
        <v>1.1412438443314106</v>
      </c>
      <c r="D4" s="10">
        <v>0.89190457269342871</v>
      </c>
      <c r="E4" s="11">
        <v>0.76</v>
      </c>
      <c r="F4" s="10">
        <v>0.97585664436476516</v>
      </c>
      <c r="G4" s="10">
        <v>0.90200000000000002</v>
      </c>
      <c r="H4" s="10">
        <v>1.37</v>
      </c>
      <c r="I4" s="10">
        <v>0.26</v>
      </c>
      <c r="J4" s="10">
        <v>1.139</v>
      </c>
      <c r="K4" s="11">
        <f>AVERAGE(B4:J4)</f>
        <v>0.88013300914709247</v>
      </c>
      <c r="L4" s="11">
        <f t="shared" si="0"/>
        <v>0.26</v>
      </c>
      <c r="M4" s="11">
        <f t="shared" si="1"/>
        <v>1.37</v>
      </c>
      <c r="N4" s="11">
        <f t="shared" ref="N4" si="3">M4-L4</f>
        <v>1.1100000000000001</v>
      </c>
    </row>
    <row r="5" spans="1:14" ht="15.95" customHeight="1" x14ac:dyDescent="0.15">
      <c r="A5" s="8">
        <v>7</v>
      </c>
      <c r="B5" s="10">
        <v>0.47287561535187783</v>
      </c>
      <c r="C5" s="12">
        <v>0.99198944648644627</v>
      </c>
      <c r="D5" s="10">
        <v>0.74891167443995099</v>
      </c>
      <c r="E5" s="11">
        <v>1.1299999999999999</v>
      </c>
      <c r="F5" s="10">
        <v>0.85886162924279141</v>
      </c>
      <c r="G5" s="10">
        <v>0.79900000000000004</v>
      </c>
      <c r="H5" s="10">
        <v>1.282</v>
      </c>
      <c r="I5" s="10">
        <v>0.52</v>
      </c>
      <c r="J5" s="10">
        <v>1.23</v>
      </c>
      <c r="K5" s="11">
        <f>AVERAGE(B5:J5)</f>
        <v>0.89262648505789643</v>
      </c>
      <c r="L5" s="11">
        <f t="shared" si="0"/>
        <v>0.47287561535187783</v>
      </c>
      <c r="M5" s="11">
        <f t="shared" si="1"/>
        <v>1.282</v>
      </c>
      <c r="N5" s="11">
        <f t="shared" ref="N5" si="4">M5-L5</f>
        <v>0.8091243846481222</v>
      </c>
    </row>
    <row r="6" spans="1:14" ht="15.95" customHeight="1" x14ac:dyDescent="0.15">
      <c r="A6" s="8">
        <v>8</v>
      </c>
      <c r="B6" s="10">
        <v>0.42957118909123237</v>
      </c>
      <c r="C6" s="12">
        <v>0.71269918623584005</v>
      </c>
      <c r="D6" s="10">
        <v>0.62826794314005896</v>
      </c>
      <c r="E6" s="38">
        <v>0.72</v>
      </c>
      <c r="F6" s="10">
        <v>0.98898356475493987</v>
      </c>
      <c r="G6" s="10">
        <v>0.80700000000000005</v>
      </c>
      <c r="H6" s="10">
        <v>1.159</v>
      </c>
      <c r="I6" s="10">
        <v>0.5</v>
      </c>
      <c r="J6" s="10">
        <v>0.60499999999999998</v>
      </c>
      <c r="K6" s="11">
        <f>AVERAGE(B6:J6)</f>
        <v>0.72783576480245238</v>
      </c>
      <c r="L6" s="11">
        <f t="shared" si="0"/>
        <v>0.42957118909123237</v>
      </c>
      <c r="M6" s="11">
        <f t="shared" si="1"/>
        <v>1.159</v>
      </c>
      <c r="N6" s="11">
        <f t="shared" ref="N6" si="5">M6-L6</f>
        <v>0.72942881090876766</v>
      </c>
    </row>
    <row r="7" spans="1:14" ht="15.95" customHeight="1" x14ac:dyDescent="0.15">
      <c r="A7" s="8">
        <v>9</v>
      </c>
      <c r="B7" s="10">
        <v>0.52737882413364467</v>
      </c>
      <c r="C7" s="12">
        <v>0.74736673294679667</v>
      </c>
      <c r="D7" s="10">
        <v>0.4278922963131655</v>
      </c>
      <c r="E7" s="11">
        <v>1.17</v>
      </c>
      <c r="F7" s="10">
        <v>0.77872815107711779</v>
      </c>
      <c r="G7" s="10">
        <v>0.66800000000000004</v>
      </c>
      <c r="H7" s="10">
        <v>1.4039999999999999</v>
      </c>
      <c r="I7" s="10">
        <v>0.5</v>
      </c>
      <c r="J7" s="10">
        <v>0</v>
      </c>
      <c r="K7" s="11">
        <f>AVERAGE(B7:J7)</f>
        <v>0.6914851116078583</v>
      </c>
      <c r="L7" s="11">
        <f t="shared" si="0"/>
        <v>0</v>
      </c>
      <c r="M7" s="11">
        <f t="shared" si="1"/>
        <v>1.4039999999999999</v>
      </c>
      <c r="N7" s="11">
        <f t="shared" ref="N7" si="6">M7-L7</f>
        <v>1.4039999999999999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0.47138681404777616</v>
      </c>
      <c r="C24" s="11">
        <f t="shared" ref="C24:N24" si="22">AVERAGE(C3:C23)</f>
        <v>0.96284971231109007</v>
      </c>
      <c r="D24" s="11">
        <f t="shared" si="22"/>
        <v>0.72323571827876565</v>
      </c>
      <c r="E24" s="11">
        <f t="shared" si="22"/>
        <v>0.93200000000000005</v>
      </c>
      <c r="F24" s="11">
        <f t="shared" si="22"/>
        <v>0.85389771106347889</v>
      </c>
      <c r="G24" s="11">
        <f t="shared" si="22"/>
        <v>0.79320000000000002</v>
      </c>
      <c r="H24" s="11">
        <f t="shared" si="22"/>
        <v>1.3337999999999999</v>
      </c>
      <c r="I24" s="11">
        <f t="shared" si="22"/>
        <v>0.44500000000000001</v>
      </c>
      <c r="J24" s="11">
        <f t="shared" si="22"/>
        <v>0.74349999999999994</v>
      </c>
      <c r="K24" s="11">
        <f t="shared" si="22"/>
        <v>0.82061968677928443</v>
      </c>
      <c r="L24" s="11">
        <f t="shared" si="22"/>
        <v>7.6588725008143274E-2</v>
      </c>
      <c r="M24" s="11">
        <f t="shared" si="22"/>
        <v>0.31757142857142856</v>
      </c>
      <c r="N24" s="11">
        <f t="shared" si="22"/>
        <v>0.24098270356328527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33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0.6234034082015808</v>
      </c>
      <c r="C3" s="12">
        <v>1.6995875944569365</v>
      </c>
      <c r="D3" s="10">
        <v>1.18952851564579</v>
      </c>
      <c r="E3" s="11">
        <v>1.87</v>
      </c>
      <c r="F3" s="10">
        <v>0.19029495718363482</v>
      </c>
      <c r="G3" s="10">
        <v>0.84099999999999997</v>
      </c>
      <c r="H3" s="10">
        <v>1.9039999999999999</v>
      </c>
      <c r="I3" s="10"/>
      <c r="J3" s="10"/>
      <c r="K3" s="11">
        <f>AVERAGE(B3:J3)</f>
        <v>1.1882592107839918</v>
      </c>
      <c r="L3" s="11">
        <f t="shared" ref="L3:L23" si="0">MIN(B3:J3)</f>
        <v>0.19029495718363482</v>
      </c>
      <c r="M3" s="11">
        <f t="shared" ref="M3:M23" si="1">MAX(B3:J3)</f>
        <v>1.9039999999999999</v>
      </c>
      <c r="N3" s="11">
        <f t="shared" ref="N3" si="2">M3-L3</f>
        <v>1.7137050428163652</v>
      </c>
    </row>
    <row r="4" spans="1:14" ht="15.95" customHeight="1" x14ac:dyDescent="0.15">
      <c r="A4" s="8">
        <v>6</v>
      </c>
      <c r="B4" s="10">
        <v>0.7148569544517186</v>
      </c>
      <c r="C4" s="12">
        <v>1.0884927827021311</v>
      </c>
      <c r="D4" s="10">
        <v>1.5841492444152703</v>
      </c>
      <c r="E4" s="11">
        <v>0.74</v>
      </c>
      <c r="F4" s="10">
        <v>0.91003516590571787</v>
      </c>
      <c r="G4" s="10">
        <v>0.88100000000000001</v>
      </c>
      <c r="H4" s="10">
        <v>1.2569999999999999</v>
      </c>
      <c r="I4" s="10">
        <v>1.17</v>
      </c>
      <c r="J4" s="10">
        <v>3.09</v>
      </c>
      <c r="K4" s="11">
        <f>AVERAGE(B4:J4)</f>
        <v>1.270614905274982</v>
      </c>
      <c r="L4" s="11">
        <f t="shared" si="0"/>
        <v>0.7148569544517186</v>
      </c>
      <c r="M4" s="11">
        <f t="shared" si="1"/>
        <v>3.09</v>
      </c>
      <c r="N4" s="11">
        <f t="shared" ref="N4" si="3">M4-L4</f>
        <v>2.3751430455482812</v>
      </c>
    </row>
    <row r="5" spans="1:14" ht="15.95" customHeight="1" x14ac:dyDescent="0.15">
      <c r="A5" s="8">
        <v>7</v>
      </c>
      <c r="B5" s="10">
        <v>0.4461264189215175</v>
      </c>
      <c r="C5" s="12">
        <v>1.4382051214538254</v>
      </c>
      <c r="D5" s="10">
        <v>1.4585241992711599</v>
      </c>
      <c r="E5" s="11">
        <v>2.72</v>
      </c>
      <c r="F5" s="10">
        <v>0.87425079221300794</v>
      </c>
      <c r="G5" s="10">
        <v>1.0509999999999999</v>
      </c>
      <c r="H5" s="10">
        <v>1.1970000000000001</v>
      </c>
      <c r="I5" s="10">
        <v>1.18</v>
      </c>
      <c r="J5" s="10">
        <v>2.6659999999999999</v>
      </c>
      <c r="K5" s="11">
        <f>AVERAGE(B5:J5)</f>
        <v>1.4479007257621679</v>
      </c>
      <c r="L5" s="11">
        <f t="shared" si="0"/>
        <v>0.4461264189215175</v>
      </c>
      <c r="M5" s="11">
        <f t="shared" si="1"/>
        <v>2.72</v>
      </c>
      <c r="N5" s="11">
        <f t="shared" ref="N5" si="4">M5-L5</f>
        <v>2.2738735810784827</v>
      </c>
    </row>
    <row r="6" spans="1:14" ht="15.95" customHeight="1" x14ac:dyDescent="0.15">
      <c r="A6" s="8">
        <v>8</v>
      </c>
      <c r="B6" s="10">
        <v>0.51682916900740727</v>
      </c>
      <c r="C6" s="12">
        <v>1.3648640615146237</v>
      </c>
      <c r="D6" s="10">
        <v>0.77535594811597297</v>
      </c>
      <c r="E6" s="38">
        <v>0.77999999999999992</v>
      </c>
      <c r="F6" s="10">
        <v>0.82719065624491162</v>
      </c>
      <c r="G6" s="10">
        <v>1.0569999999999999</v>
      </c>
      <c r="H6" s="10">
        <v>1.452</v>
      </c>
      <c r="I6" s="10">
        <v>1.2</v>
      </c>
      <c r="J6" s="10">
        <v>2.7480000000000002</v>
      </c>
      <c r="K6" s="11">
        <f>AVERAGE(B6:J6)</f>
        <v>1.1912488705425461</v>
      </c>
      <c r="L6" s="11">
        <f t="shared" si="0"/>
        <v>0.51682916900740727</v>
      </c>
      <c r="M6" s="11">
        <f t="shared" si="1"/>
        <v>2.7480000000000002</v>
      </c>
      <c r="N6" s="11">
        <f t="shared" ref="N6" si="5">M6-L6</f>
        <v>2.2311708309925931</v>
      </c>
    </row>
    <row r="7" spans="1:14" ht="15.95" customHeight="1" x14ac:dyDescent="0.15">
      <c r="A7" s="8">
        <v>9</v>
      </c>
      <c r="B7" s="10">
        <v>0.47417124689136303</v>
      </c>
      <c r="C7" s="12">
        <v>1.3843977930196962</v>
      </c>
      <c r="D7" s="10">
        <v>0.93044865183382552</v>
      </c>
      <c r="E7" s="11">
        <v>0.69</v>
      </c>
      <c r="F7" s="10">
        <v>0.82255148888108021</v>
      </c>
      <c r="G7" s="10">
        <v>1.095</v>
      </c>
      <c r="H7" s="10">
        <v>1.2170000000000001</v>
      </c>
      <c r="I7" s="10">
        <v>1.07</v>
      </c>
      <c r="J7" s="10">
        <v>2.153</v>
      </c>
      <c r="K7" s="11">
        <f>AVERAGE(B7:J7)</f>
        <v>1.0929521311806627</v>
      </c>
      <c r="L7" s="11">
        <f t="shared" si="0"/>
        <v>0.47417124689136303</v>
      </c>
      <c r="M7" s="11">
        <f t="shared" si="1"/>
        <v>2.153</v>
      </c>
      <c r="N7" s="11">
        <f t="shared" ref="N7" si="6">M7-L7</f>
        <v>1.678828753108637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0.55507743949471744</v>
      </c>
      <c r="C24" s="11">
        <f t="shared" ref="C24:N24" si="22">AVERAGE(C3:C23)</f>
        <v>1.3951094706294425</v>
      </c>
      <c r="D24" s="11">
        <f t="shared" si="22"/>
        <v>1.1876013118564037</v>
      </c>
      <c r="E24" s="11">
        <f t="shared" si="22"/>
        <v>1.36</v>
      </c>
      <c r="F24" s="11">
        <f t="shared" si="22"/>
        <v>0.72486461208567055</v>
      </c>
      <c r="G24" s="11">
        <f t="shared" si="22"/>
        <v>0.98499999999999999</v>
      </c>
      <c r="H24" s="11">
        <f t="shared" si="22"/>
        <v>1.4053999999999998</v>
      </c>
      <c r="I24" s="11">
        <f t="shared" si="22"/>
        <v>1.155</v>
      </c>
      <c r="J24" s="11">
        <f t="shared" si="22"/>
        <v>2.6642500000000005</v>
      </c>
      <c r="K24" s="11">
        <f t="shared" si="22"/>
        <v>1.2381951687088701</v>
      </c>
      <c r="L24" s="11">
        <f t="shared" si="22"/>
        <v>0.11153708316455434</v>
      </c>
      <c r="M24" s="11">
        <f t="shared" si="22"/>
        <v>0.60071428571428576</v>
      </c>
      <c r="N24" s="11">
        <f t="shared" si="22"/>
        <v>0.48917720254973129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5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2" width="9.75" customWidth="1"/>
    <col min="3" max="3" width="11.5" customWidth="1"/>
    <col min="4" max="7" width="9.75" customWidth="1"/>
    <col min="8" max="8" width="10.5" customWidth="1"/>
    <col min="9" max="9" width="9.75" customWidth="1"/>
    <col min="10" max="10" width="10.5" customWidth="1"/>
    <col min="11" max="12" width="9.75" customWidth="1"/>
    <col min="13" max="13" width="11" customWidth="1"/>
    <col min="14" max="14" width="11.375" customWidth="1"/>
  </cols>
  <sheetData>
    <row r="1" spans="1:14" ht="21" x14ac:dyDescent="0.3">
      <c r="B1" s="3"/>
      <c r="E1" s="6" t="s">
        <v>45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0.61466261888827833</v>
      </c>
      <c r="C3" s="12">
        <v>1.2327496880030064</v>
      </c>
      <c r="D3" s="10">
        <v>0.98127188275390798</v>
      </c>
      <c r="E3" s="11">
        <v>1.22</v>
      </c>
      <c r="F3" s="10">
        <v>0.23375409069659256</v>
      </c>
      <c r="G3" s="10">
        <v>1.341</v>
      </c>
      <c r="H3" s="10">
        <v>1.2450000000000001</v>
      </c>
      <c r="I3" s="10"/>
      <c r="J3" s="10"/>
      <c r="K3" s="11">
        <f>AVERAGE(B3:J3)</f>
        <v>0.98120546862025504</v>
      </c>
      <c r="L3" s="11">
        <f t="shared" ref="L3:L23" si="0">MIN(B3:J3)</f>
        <v>0.23375409069659256</v>
      </c>
      <c r="M3" s="11">
        <f t="shared" ref="M3:M23" si="1">MAX(B3:J3)</f>
        <v>1.341</v>
      </c>
      <c r="N3" s="11">
        <f t="shared" ref="N3" si="2">M3-L3</f>
        <v>1.1072459093034075</v>
      </c>
    </row>
    <row r="4" spans="1:14" ht="15.95" customHeight="1" x14ac:dyDescent="0.15">
      <c r="A4" s="8">
        <v>6</v>
      </c>
      <c r="B4" s="10">
        <v>0.61332410254264125</v>
      </c>
      <c r="C4" s="12">
        <v>1.3796592546424364</v>
      </c>
      <c r="D4" s="10">
        <v>0.77103424508979179</v>
      </c>
      <c r="E4" s="11">
        <v>3.32</v>
      </c>
      <c r="F4" s="10">
        <v>0.75846159870471885</v>
      </c>
      <c r="G4" s="10">
        <v>2.3980000000000001</v>
      </c>
      <c r="H4" s="10">
        <v>0.91900000000000004</v>
      </c>
      <c r="I4" s="10">
        <v>0.57999999999999996</v>
      </c>
      <c r="J4" s="10">
        <v>1.78</v>
      </c>
      <c r="K4" s="11">
        <f>AVERAGE(B4:J4)</f>
        <v>1.3910532445532877</v>
      </c>
      <c r="L4" s="11">
        <f t="shared" si="0"/>
        <v>0.57999999999999996</v>
      </c>
      <c r="M4" s="11">
        <f t="shared" si="1"/>
        <v>3.32</v>
      </c>
      <c r="N4" s="11">
        <f t="shared" ref="N4" si="3">M4-L4</f>
        <v>2.7399999999999998</v>
      </c>
    </row>
    <row r="5" spans="1:14" ht="15.95" customHeight="1" x14ac:dyDescent="0.15">
      <c r="A5" s="8">
        <v>7</v>
      </c>
      <c r="B5" s="16">
        <v>0.75274532997688137</v>
      </c>
      <c r="C5" s="12">
        <v>1.6161194441405669</v>
      </c>
      <c r="D5" s="10">
        <v>1.7224797531274501</v>
      </c>
      <c r="E5" s="11">
        <v>3.49</v>
      </c>
      <c r="F5" s="10">
        <v>0.44508845147346132</v>
      </c>
      <c r="G5" s="10">
        <v>0.96199999999999997</v>
      </c>
      <c r="H5" s="10">
        <v>0.68600000000000005</v>
      </c>
      <c r="I5" s="10">
        <v>0.54</v>
      </c>
      <c r="J5" s="10">
        <v>2.8370000000000002</v>
      </c>
      <c r="K5" s="11">
        <f>AVERAGE(B5:J5)</f>
        <v>1.4501592198575954</v>
      </c>
      <c r="L5" s="11">
        <f t="shared" si="0"/>
        <v>0.44508845147346132</v>
      </c>
      <c r="M5" s="11">
        <f t="shared" si="1"/>
        <v>3.49</v>
      </c>
      <c r="N5" s="11">
        <f t="shared" ref="N5" si="4">M5-L5</f>
        <v>3.0449115485265388</v>
      </c>
    </row>
    <row r="6" spans="1:14" ht="15.95" customHeight="1" x14ac:dyDescent="0.15">
      <c r="A6" s="8">
        <v>8</v>
      </c>
      <c r="B6" s="16">
        <v>1.1481642608797324</v>
      </c>
      <c r="C6" s="12">
        <v>1.1781416671278306</v>
      </c>
      <c r="D6" s="10">
        <v>0.84602629853077604</v>
      </c>
      <c r="E6" s="38">
        <v>3.71</v>
      </c>
      <c r="F6" s="10">
        <v>0.43464236202383827</v>
      </c>
      <c r="G6" s="10">
        <v>1.163</v>
      </c>
      <c r="H6" s="10">
        <v>0.42</v>
      </c>
      <c r="I6" s="10">
        <v>0.81</v>
      </c>
      <c r="J6" s="10">
        <v>1.7869999999999999</v>
      </c>
      <c r="K6" s="11">
        <f>AVERAGE(B6:J6)</f>
        <v>1.2774416209513531</v>
      </c>
      <c r="L6" s="11">
        <f t="shared" si="0"/>
        <v>0.42</v>
      </c>
      <c r="M6" s="11">
        <f t="shared" si="1"/>
        <v>3.71</v>
      </c>
      <c r="N6" s="11">
        <f t="shared" ref="N6" si="5">M6-L6</f>
        <v>3.29</v>
      </c>
    </row>
    <row r="7" spans="1:14" ht="15.95" customHeight="1" x14ac:dyDescent="0.15">
      <c r="A7" s="8">
        <v>9</v>
      </c>
      <c r="B7" s="16">
        <v>0.61903023657894041</v>
      </c>
      <c r="C7" s="12">
        <v>1.2864552836102758</v>
      </c>
      <c r="D7" s="10">
        <v>0.967942302193882</v>
      </c>
      <c r="E7" s="11">
        <v>0.67999999999999994</v>
      </c>
      <c r="F7" s="10">
        <v>1.6534975960334368</v>
      </c>
      <c r="G7" s="10">
        <v>1.1379999999999999</v>
      </c>
      <c r="H7" s="10">
        <v>0.47699999999999998</v>
      </c>
      <c r="I7" s="10">
        <v>1.32</v>
      </c>
      <c r="J7" s="10">
        <v>1.591</v>
      </c>
      <c r="K7" s="11">
        <f>AVERAGE(B7:J7)</f>
        <v>1.081436157601837</v>
      </c>
      <c r="L7" s="11">
        <f t="shared" si="0"/>
        <v>0.47699999999999998</v>
      </c>
      <c r="M7" s="11">
        <f t="shared" si="1"/>
        <v>1.6534975960334368</v>
      </c>
      <c r="N7" s="11">
        <f t="shared" ref="N7" si="6">M7-L7</f>
        <v>1.1764975960334367</v>
      </c>
    </row>
    <row r="8" spans="1:14" ht="15.95" customHeight="1" x14ac:dyDescent="0.15">
      <c r="A8" s="8">
        <v>10</v>
      </c>
      <c r="B8" s="16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6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6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6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6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0.74958530977329474</v>
      </c>
      <c r="C24" s="11">
        <f t="shared" ref="C24:N24" si="22">AVERAGE(C3:C23)</f>
        <v>1.3386250675048232</v>
      </c>
      <c r="D24" s="11">
        <f t="shared" si="22"/>
        <v>1.0577508963391618</v>
      </c>
      <c r="E24" s="11">
        <f t="shared" si="22"/>
        <v>2.4840000000000004</v>
      </c>
      <c r="F24" s="11">
        <f t="shared" si="22"/>
        <v>0.70508881978640958</v>
      </c>
      <c r="G24" s="11">
        <f t="shared" si="22"/>
        <v>1.4003999999999999</v>
      </c>
      <c r="H24" s="11">
        <f t="shared" si="22"/>
        <v>0.74939999999999996</v>
      </c>
      <c r="I24" s="11">
        <f t="shared" si="22"/>
        <v>0.8125</v>
      </c>
      <c r="J24" s="11">
        <f t="shared" si="22"/>
        <v>1.99875</v>
      </c>
      <c r="K24" s="11">
        <f t="shared" si="22"/>
        <v>1.2362591423168656</v>
      </c>
      <c r="L24" s="11">
        <f t="shared" si="22"/>
        <v>0.10265916867476446</v>
      </c>
      <c r="M24" s="11">
        <f t="shared" si="22"/>
        <v>0.6435475045730209</v>
      </c>
      <c r="N24" s="11">
        <f t="shared" si="22"/>
        <v>0.54088833589825625</v>
      </c>
    </row>
    <row r="26" spans="1:14" x14ac:dyDescent="0.15">
      <c r="F26" s="1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38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0.63116945697024174</v>
      </c>
      <c r="C3" s="12">
        <v>0.40630065683837063</v>
      </c>
      <c r="D3" s="10">
        <v>0.60889244510652296</v>
      </c>
      <c r="E3" s="11">
        <v>0.63</v>
      </c>
      <c r="F3" s="10">
        <v>0.33383780062822577</v>
      </c>
      <c r="G3" s="10">
        <v>0.89400000000000002</v>
      </c>
      <c r="H3" s="10">
        <v>0.76800000000000002</v>
      </c>
      <c r="I3" s="10"/>
      <c r="J3" s="10"/>
      <c r="K3" s="11">
        <f>AVERAGE(B3:J3)</f>
        <v>0.61031433707762306</v>
      </c>
      <c r="L3" s="11">
        <f t="shared" ref="L3:L23" si="0">MIN(B3:J3)</f>
        <v>0.33383780062822577</v>
      </c>
      <c r="M3" s="11">
        <f t="shared" ref="M3:M23" si="1">MAX(B3:J3)</f>
        <v>0.89400000000000002</v>
      </c>
      <c r="N3" s="11">
        <f t="shared" ref="N3" si="2">M3-L3</f>
        <v>0.56016219937177425</v>
      </c>
    </row>
    <row r="4" spans="1:14" ht="15.95" customHeight="1" x14ac:dyDescent="0.15">
      <c r="A4" s="8">
        <v>6</v>
      </c>
      <c r="B4" s="10">
        <v>0.46504083237770338</v>
      </c>
      <c r="C4" s="12">
        <v>0.56979578140792264</v>
      </c>
      <c r="D4" s="10">
        <v>0.66274977940003588</v>
      </c>
      <c r="E4" s="11">
        <v>0.6</v>
      </c>
      <c r="F4" s="10">
        <v>0.39502500407532254</v>
      </c>
      <c r="G4" s="10">
        <v>1.0389999999999999</v>
      </c>
      <c r="H4" s="10">
        <v>0.78400000000000003</v>
      </c>
      <c r="I4" s="10">
        <v>0.55000000000000004</v>
      </c>
      <c r="J4" s="10">
        <v>1.0129999999999999</v>
      </c>
      <c r="K4" s="11">
        <f>AVERAGE(B4:J4)</f>
        <v>0.67540126636233155</v>
      </c>
      <c r="L4" s="11">
        <f t="shared" si="0"/>
        <v>0.39502500407532254</v>
      </c>
      <c r="M4" s="11">
        <f t="shared" si="1"/>
        <v>1.0389999999999999</v>
      </c>
      <c r="N4" s="11">
        <f t="shared" ref="N4" si="3">M4-L4</f>
        <v>0.64397499592467744</v>
      </c>
    </row>
    <row r="5" spans="1:14" ht="15.95" customHeight="1" x14ac:dyDescent="0.15">
      <c r="A5" s="8">
        <v>7</v>
      </c>
      <c r="B5" s="10">
        <v>0.63289769275892116</v>
      </c>
      <c r="C5" s="12">
        <v>0.47951433283401068</v>
      </c>
      <c r="D5" s="10">
        <v>0.43653384097730002</v>
      </c>
      <c r="E5" s="11">
        <v>0.82</v>
      </c>
      <c r="F5" s="10">
        <v>0.38361471691155913</v>
      </c>
      <c r="G5" s="10">
        <v>0.80700000000000005</v>
      </c>
      <c r="H5" s="10">
        <v>0.55400000000000005</v>
      </c>
      <c r="I5" s="10">
        <v>0.57999999999999996</v>
      </c>
      <c r="J5" s="10">
        <v>0.59299999999999997</v>
      </c>
      <c r="K5" s="11">
        <f>AVERAGE(B5:J5)</f>
        <v>0.58739562038686566</v>
      </c>
      <c r="L5" s="11">
        <f t="shared" si="0"/>
        <v>0.38361471691155913</v>
      </c>
      <c r="M5" s="11">
        <f t="shared" si="1"/>
        <v>0.82</v>
      </c>
      <c r="N5" s="11">
        <f t="shared" ref="N5" si="4">M5-L5</f>
        <v>0.43638528308844082</v>
      </c>
    </row>
    <row r="6" spans="1:14" ht="15.95" customHeight="1" x14ac:dyDescent="0.15">
      <c r="A6" s="8">
        <v>8</v>
      </c>
      <c r="B6" s="10">
        <v>0.60529696288209467</v>
      </c>
      <c r="C6" s="12">
        <v>0.9608281172475972</v>
      </c>
      <c r="D6" s="10">
        <v>0.43653384097730002</v>
      </c>
      <c r="E6" s="38">
        <v>0.57999999999999996</v>
      </c>
      <c r="F6" s="10">
        <v>0.24195216646117421</v>
      </c>
      <c r="G6" s="10">
        <v>0.97899999999999998</v>
      </c>
      <c r="H6" s="10">
        <v>0.79400000000000004</v>
      </c>
      <c r="I6" s="10">
        <v>0.56000000000000005</v>
      </c>
      <c r="J6" s="10">
        <v>0.79500000000000004</v>
      </c>
      <c r="K6" s="11">
        <f>AVERAGE(B6:J6)</f>
        <v>0.66140123195201861</v>
      </c>
      <c r="L6" s="11">
        <f t="shared" si="0"/>
        <v>0.24195216646117421</v>
      </c>
      <c r="M6" s="11">
        <f t="shared" si="1"/>
        <v>0.97899999999999998</v>
      </c>
      <c r="N6" s="11">
        <f t="shared" ref="N6" si="5">M6-L6</f>
        <v>0.73704783353882575</v>
      </c>
    </row>
    <row r="7" spans="1:14" ht="15.95" customHeight="1" x14ac:dyDescent="0.15">
      <c r="A7" s="8">
        <v>9</v>
      </c>
      <c r="B7" s="10">
        <v>0.72123873976358466</v>
      </c>
      <c r="C7" s="12">
        <v>0.60648148516994183</v>
      </c>
      <c r="D7" s="10">
        <v>0.49592018226060025</v>
      </c>
      <c r="E7" s="11">
        <v>0.67</v>
      </c>
      <c r="F7" s="10">
        <v>0.37079024868609234</v>
      </c>
      <c r="G7" s="10">
        <v>0.80500000000000005</v>
      </c>
      <c r="H7" s="10">
        <v>0.77200000000000002</v>
      </c>
      <c r="I7" s="10">
        <v>0.6</v>
      </c>
      <c r="J7" s="10">
        <v>0.39700000000000002</v>
      </c>
      <c r="K7" s="11">
        <f>AVERAGE(B7:J7)</f>
        <v>0.60427007287557988</v>
      </c>
      <c r="L7" s="11">
        <f t="shared" si="0"/>
        <v>0.37079024868609234</v>
      </c>
      <c r="M7" s="11">
        <f t="shared" si="1"/>
        <v>0.80500000000000005</v>
      </c>
      <c r="N7" s="11">
        <f t="shared" ref="N7" si="6">M7-L7</f>
        <v>0.43420975131390771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0.61112873695050918</v>
      </c>
      <c r="C24" s="11">
        <f t="shared" ref="C24:N24" si="22">AVERAGE(C3:C23)</f>
        <v>0.60458407469956865</v>
      </c>
      <c r="D24" s="11">
        <f t="shared" si="22"/>
        <v>0.52812601774435186</v>
      </c>
      <c r="E24" s="11">
        <f t="shared" si="22"/>
        <v>0.65999999999999992</v>
      </c>
      <c r="F24" s="11">
        <f t="shared" si="22"/>
        <v>0.34504398735247477</v>
      </c>
      <c r="G24" s="11">
        <f t="shared" si="22"/>
        <v>0.90480000000000005</v>
      </c>
      <c r="H24" s="11">
        <f t="shared" si="22"/>
        <v>0.73439999999999994</v>
      </c>
      <c r="I24" s="11">
        <f t="shared" si="22"/>
        <v>0.57250000000000001</v>
      </c>
      <c r="J24" s="11">
        <f t="shared" si="22"/>
        <v>0.69950000000000001</v>
      </c>
      <c r="K24" s="11">
        <f t="shared" si="22"/>
        <v>0.62775650573088382</v>
      </c>
      <c r="L24" s="11">
        <f t="shared" si="22"/>
        <v>8.2153330322017812E-2</v>
      </c>
      <c r="M24" s="11">
        <f t="shared" si="22"/>
        <v>0.21604761904761904</v>
      </c>
      <c r="N24" s="11">
        <f t="shared" si="22"/>
        <v>0.13389428872560125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36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0.42707864520285771</v>
      </c>
      <c r="C3" s="12">
        <v>1.202492110128752</v>
      </c>
      <c r="D3" s="10">
        <v>0.76365543654079204</v>
      </c>
      <c r="E3" s="11">
        <v>0.6</v>
      </c>
      <c r="F3" s="10">
        <v>0.31527658354829297</v>
      </c>
      <c r="G3" s="10">
        <v>0.73199999999999998</v>
      </c>
      <c r="H3" s="10">
        <v>0.60899999999999999</v>
      </c>
      <c r="I3" s="10"/>
      <c r="J3" s="10"/>
      <c r="K3" s="11">
        <f>AVERAGE(B3:J3)</f>
        <v>0.66421468220295643</v>
      </c>
      <c r="L3" s="11">
        <f t="shared" ref="L3:L23" si="0">MIN(B3:J3)</f>
        <v>0.31527658354829297</v>
      </c>
      <c r="M3" s="11">
        <f t="shared" ref="M3:M23" si="1">MAX(B3:J3)</f>
        <v>1.202492110128752</v>
      </c>
      <c r="N3" s="11">
        <f t="shared" ref="N3" si="2">M3-L3</f>
        <v>0.8872155265804591</v>
      </c>
    </row>
    <row r="4" spans="1:14" ht="15.95" customHeight="1" x14ac:dyDescent="0.15">
      <c r="A4" s="8">
        <v>6</v>
      </c>
      <c r="B4" s="10">
        <v>0.49337514624015311</v>
      </c>
      <c r="C4" s="12">
        <v>1.1822529779547666</v>
      </c>
      <c r="D4" s="10">
        <v>0.52363721780167172</v>
      </c>
      <c r="E4" s="11">
        <v>0.67</v>
      </c>
      <c r="F4" s="10">
        <v>0.43483880763925109</v>
      </c>
      <c r="G4" s="10">
        <v>0.76700000000000002</v>
      </c>
      <c r="H4" s="10">
        <v>0.46800000000000003</v>
      </c>
      <c r="I4" s="10">
        <v>0.68</v>
      </c>
      <c r="J4" s="10">
        <v>1.5489999999999999</v>
      </c>
      <c r="K4" s="11">
        <f>AVERAGE(B4:J4)</f>
        <v>0.75201157218176029</v>
      </c>
      <c r="L4" s="11">
        <f t="shared" si="0"/>
        <v>0.43483880763925109</v>
      </c>
      <c r="M4" s="11">
        <f t="shared" si="1"/>
        <v>1.5489999999999999</v>
      </c>
      <c r="N4" s="11">
        <f t="shared" ref="N4" si="3">M4-L4</f>
        <v>1.1141611923607488</v>
      </c>
    </row>
    <row r="5" spans="1:14" ht="15.95" customHeight="1" x14ac:dyDescent="0.15">
      <c r="A5" s="8">
        <v>7</v>
      </c>
      <c r="B5" s="10">
        <v>0.59404530164853586</v>
      </c>
      <c r="C5" s="12">
        <v>1.0573215140935861</v>
      </c>
      <c r="D5" s="10">
        <v>0.64586267983299706</v>
      </c>
      <c r="E5" s="11">
        <v>0.64</v>
      </c>
      <c r="F5" s="10">
        <v>0.34453802423544949</v>
      </c>
      <c r="G5" s="10">
        <v>0.73899999999999999</v>
      </c>
      <c r="H5" s="10">
        <v>0.45800000000000002</v>
      </c>
      <c r="I5" s="10">
        <v>0.51</v>
      </c>
      <c r="J5" s="10">
        <v>0.91300000000000003</v>
      </c>
      <c r="K5" s="11">
        <f>AVERAGE(B5:J5)</f>
        <v>0.65575194664561876</v>
      </c>
      <c r="L5" s="11">
        <f t="shared" si="0"/>
        <v>0.34453802423544949</v>
      </c>
      <c r="M5" s="11">
        <f t="shared" si="1"/>
        <v>1.0573215140935861</v>
      </c>
      <c r="N5" s="11">
        <f t="shared" ref="N5" si="4">M5-L5</f>
        <v>0.71278348985813667</v>
      </c>
    </row>
    <row r="6" spans="1:14" ht="15.95" customHeight="1" x14ac:dyDescent="0.15">
      <c r="A6" s="8">
        <v>8</v>
      </c>
      <c r="B6" s="10">
        <v>0.46532094713059546</v>
      </c>
      <c r="C6" s="12">
        <v>1.2821479514094509</v>
      </c>
      <c r="D6" s="10">
        <v>0.514145333272366</v>
      </c>
      <c r="E6" s="38">
        <v>0.85000000000000009</v>
      </c>
      <c r="F6" s="10">
        <v>0.2853630053733815</v>
      </c>
      <c r="G6" s="10">
        <v>1.1579999999999999</v>
      </c>
      <c r="H6" s="10">
        <v>0.52100000000000002</v>
      </c>
      <c r="I6" s="10">
        <v>0.81</v>
      </c>
      <c r="J6" s="10">
        <v>0.81100000000000005</v>
      </c>
      <c r="K6" s="11">
        <f>AVERAGE(B6:J6)</f>
        <v>0.74410858190953255</v>
      </c>
      <c r="L6" s="11">
        <f t="shared" si="0"/>
        <v>0.2853630053733815</v>
      </c>
      <c r="M6" s="11">
        <f t="shared" si="1"/>
        <v>1.2821479514094509</v>
      </c>
      <c r="N6" s="11">
        <f t="shared" ref="N6" si="5">M6-L6</f>
        <v>0.99678494603606937</v>
      </c>
    </row>
    <row r="7" spans="1:14" ht="15.95" customHeight="1" x14ac:dyDescent="0.15">
      <c r="A7" s="8">
        <v>9</v>
      </c>
      <c r="B7" s="10">
        <v>0.34768917437728947</v>
      </c>
      <c r="C7" s="12">
        <v>0.95289934161177703</v>
      </c>
      <c r="D7" s="10">
        <v>0.51065340316367447</v>
      </c>
      <c r="E7" s="11">
        <v>0.85000000000000009</v>
      </c>
      <c r="F7" s="10">
        <v>0.29583286088143212</v>
      </c>
      <c r="G7" s="10">
        <v>0.751</v>
      </c>
      <c r="H7" s="10">
        <v>0.56799999999999995</v>
      </c>
      <c r="I7" s="10">
        <v>0.5</v>
      </c>
      <c r="J7" s="10">
        <v>1.583</v>
      </c>
      <c r="K7" s="11">
        <f>AVERAGE(B7:J7)</f>
        <v>0.70656386444824149</v>
      </c>
      <c r="L7" s="11">
        <f t="shared" si="0"/>
        <v>0.29583286088143212</v>
      </c>
      <c r="M7" s="11">
        <f t="shared" si="1"/>
        <v>1.583</v>
      </c>
      <c r="N7" s="11">
        <f t="shared" ref="N7" si="6">M7-L7</f>
        <v>1.2871671391185679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0.46550184291988633</v>
      </c>
      <c r="C24" s="11">
        <f t="shared" ref="C24:N24" si="22">AVERAGE(C3:C23)</f>
        <v>1.1354227790396667</v>
      </c>
      <c r="D24" s="11">
        <f t="shared" si="22"/>
        <v>0.5915908141223003</v>
      </c>
      <c r="E24" s="11">
        <f t="shared" si="22"/>
        <v>0.72200000000000009</v>
      </c>
      <c r="F24" s="11">
        <f t="shared" si="22"/>
        <v>0.33516985633556146</v>
      </c>
      <c r="G24" s="11">
        <f t="shared" si="22"/>
        <v>0.82940000000000003</v>
      </c>
      <c r="H24" s="11">
        <f t="shared" si="22"/>
        <v>0.52480000000000004</v>
      </c>
      <c r="I24" s="11">
        <f t="shared" si="22"/>
        <v>0.625</v>
      </c>
      <c r="J24" s="11">
        <f t="shared" si="22"/>
        <v>1.214</v>
      </c>
      <c r="K24" s="11">
        <f t="shared" si="22"/>
        <v>0.70453012947762184</v>
      </c>
      <c r="L24" s="11">
        <f t="shared" si="22"/>
        <v>7.9802346746562253E-2</v>
      </c>
      <c r="M24" s="11">
        <f t="shared" si="22"/>
        <v>0.31780769407770426</v>
      </c>
      <c r="N24" s="11">
        <f t="shared" si="22"/>
        <v>0.23800534733114201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0" verticalDpi="0" copies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style="4" customWidth="1"/>
    <col min="11" max="14" width="9.75" customWidth="1"/>
  </cols>
  <sheetData>
    <row r="1" spans="1:14" ht="21" x14ac:dyDescent="0.3">
      <c r="B1" s="3"/>
      <c r="E1" s="6" t="s">
        <v>37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0">
        <v>0.33466649245979291</v>
      </c>
      <c r="C3" s="12">
        <v>0.53009935073961345</v>
      </c>
      <c r="D3" s="10">
        <v>0.38964461159682101</v>
      </c>
      <c r="E3" s="11">
        <v>0.61</v>
      </c>
      <c r="F3" s="10">
        <v>0.68294190912045416</v>
      </c>
      <c r="G3" s="10">
        <v>0.748</v>
      </c>
      <c r="H3" s="10">
        <v>0.72599999999999998</v>
      </c>
      <c r="I3" s="10"/>
      <c r="J3" s="10"/>
      <c r="K3" s="11">
        <f>AVERAGE(B3:J3)</f>
        <v>0.57447890913095445</v>
      </c>
      <c r="L3" s="11">
        <f t="shared" ref="L3:L23" si="0">MIN(B3:J3)</f>
        <v>0.33466649245979291</v>
      </c>
      <c r="M3" s="11">
        <f t="shared" ref="M3:M23" si="1">MAX(B3:J3)</f>
        <v>0.748</v>
      </c>
      <c r="N3" s="11">
        <f t="shared" ref="N3" si="2">M3-L3</f>
        <v>0.41333350754020709</v>
      </c>
    </row>
    <row r="4" spans="1:14" ht="15.95" customHeight="1" x14ac:dyDescent="0.15">
      <c r="A4" s="8">
        <v>6</v>
      </c>
      <c r="B4" s="10">
        <v>0.36292544142434979</v>
      </c>
      <c r="C4" s="12">
        <v>0.69540390163800692</v>
      </c>
      <c r="D4" s="10">
        <v>0.48102502121533802</v>
      </c>
      <c r="E4" s="11">
        <v>0.64</v>
      </c>
      <c r="F4" s="10">
        <v>0.39692019403930318</v>
      </c>
      <c r="G4" s="10">
        <v>1.2669999999999999</v>
      </c>
      <c r="H4" s="10">
        <v>0.63200000000000001</v>
      </c>
      <c r="I4" s="10">
        <v>0.37</v>
      </c>
      <c r="J4" s="10">
        <v>1.079</v>
      </c>
      <c r="K4" s="11">
        <f>AVERAGE(B4:J4)</f>
        <v>0.65825272870188867</v>
      </c>
      <c r="L4" s="11">
        <f t="shared" si="0"/>
        <v>0.36292544142434979</v>
      </c>
      <c r="M4" s="11">
        <f t="shared" si="1"/>
        <v>1.2669999999999999</v>
      </c>
      <c r="N4" s="11">
        <f t="shared" ref="N4" si="3">M4-L4</f>
        <v>0.90407455857565011</v>
      </c>
    </row>
    <row r="5" spans="1:14" ht="15.95" customHeight="1" x14ac:dyDescent="0.15">
      <c r="A5" s="8">
        <v>7</v>
      </c>
      <c r="B5" s="10">
        <v>0.32788801069005002</v>
      </c>
      <c r="C5" s="12">
        <v>0.70505269726569253</v>
      </c>
      <c r="D5" s="10">
        <v>0.47944479354354802</v>
      </c>
      <c r="E5" s="11">
        <v>0.64</v>
      </c>
      <c r="F5" s="10">
        <v>0.40933446983318167</v>
      </c>
      <c r="G5" s="10">
        <v>0.71799999999999997</v>
      </c>
      <c r="H5" s="10">
        <v>0.60099999999999998</v>
      </c>
      <c r="I5" s="10">
        <v>0.44</v>
      </c>
      <c r="J5" s="10">
        <v>0.68</v>
      </c>
      <c r="K5" s="11">
        <f>AVERAGE(B5:J5)</f>
        <v>0.55563555237027462</v>
      </c>
      <c r="L5" s="11">
        <f t="shared" si="0"/>
        <v>0.32788801069005002</v>
      </c>
      <c r="M5" s="11">
        <f t="shared" si="1"/>
        <v>0.71799999999999997</v>
      </c>
      <c r="N5" s="11">
        <f t="shared" ref="N5" si="4">M5-L5</f>
        <v>0.39011198930994995</v>
      </c>
    </row>
    <row r="6" spans="1:14" ht="15.95" customHeight="1" x14ac:dyDescent="0.15">
      <c r="A6" s="8">
        <v>8</v>
      </c>
      <c r="B6" s="10">
        <v>0.3473411265968282</v>
      </c>
      <c r="C6" s="12">
        <v>0.84920659276613597</v>
      </c>
      <c r="D6" s="10">
        <v>0.44982065878807997</v>
      </c>
      <c r="E6" s="38">
        <v>0.57000000000000006</v>
      </c>
      <c r="F6" s="10">
        <v>0.72524458155582805</v>
      </c>
      <c r="G6" s="10">
        <v>1.714</v>
      </c>
      <c r="H6" s="10">
        <v>0.54900000000000004</v>
      </c>
      <c r="I6" s="10">
        <v>0.56999999999999995</v>
      </c>
      <c r="J6" s="10">
        <v>0.84</v>
      </c>
      <c r="K6" s="11">
        <f>AVERAGE(B6:J6)</f>
        <v>0.73495699552298577</v>
      </c>
      <c r="L6" s="11">
        <f t="shared" si="0"/>
        <v>0.3473411265968282</v>
      </c>
      <c r="M6" s="11">
        <f t="shared" si="1"/>
        <v>1.714</v>
      </c>
      <c r="N6" s="11">
        <f t="shared" ref="N6" si="5">M6-L6</f>
        <v>1.3666588734031717</v>
      </c>
    </row>
    <row r="7" spans="1:14" ht="15.95" customHeight="1" x14ac:dyDescent="0.15">
      <c r="A7" s="8">
        <v>9</v>
      </c>
      <c r="B7" s="10">
        <v>0.23258955822922986</v>
      </c>
      <c r="C7" s="12">
        <v>0.60503404070082256</v>
      </c>
      <c r="D7" s="10">
        <v>0.33372017824516498</v>
      </c>
      <c r="E7" s="11">
        <v>0.54</v>
      </c>
      <c r="F7" s="10">
        <v>0.48694238090900893</v>
      </c>
      <c r="G7" s="10">
        <v>0.78900000000000003</v>
      </c>
      <c r="H7" s="10">
        <v>0.43</v>
      </c>
      <c r="I7" s="10">
        <v>0.47</v>
      </c>
      <c r="J7" s="10">
        <v>0.753</v>
      </c>
      <c r="K7" s="11">
        <f>AVERAGE(B7:J7)</f>
        <v>0.51558735089824737</v>
      </c>
      <c r="L7" s="11">
        <f t="shared" si="0"/>
        <v>0.23258955822922986</v>
      </c>
      <c r="M7" s="11">
        <f t="shared" si="1"/>
        <v>0.78900000000000003</v>
      </c>
      <c r="N7" s="11">
        <f t="shared" ref="N7" si="6">M7-L7</f>
        <v>0.55641044177077015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6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6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6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6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4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4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0.3210821258800502</v>
      </c>
      <c r="C24" s="11">
        <f t="shared" ref="C24:N24" si="22">AVERAGE(C3:C23)</f>
        <v>0.67695931662205422</v>
      </c>
      <c r="D24" s="11">
        <f t="shared" si="22"/>
        <v>0.42673105267779043</v>
      </c>
      <c r="E24" s="11">
        <f t="shared" si="22"/>
        <v>0.6</v>
      </c>
      <c r="F24" s="11">
        <f t="shared" si="22"/>
        <v>0.54027670709155518</v>
      </c>
      <c r="G24" s="11">
        <f t="shared" si="22"/>
        <v>1.0471999999999997</v>
      </c>
      <c r="H24" s="11">
        <f t="shared" si="22"/>
        <v>0.58760000000000001</v>
      </c>
      <c r="I24" s="11">
        <f t="shared" si="22"/>
        <v>0.46249999999999997</v>
      </c>
      <c r="J24" s="11">
        <f t="shared" si="22"/>
        <v>0.83799999999999997</v>
      </c>
      <c r="K24" s="11">
        <f t="shared" si="22"/>
        <v>0.60778230732487015</v>
      </c>
      <c r="L24" s="11">
        <f t="shared" si="22"/>
        <v>7.6448125209535769E-2</v>
      </c>
      <c r="M24" s="11">
        <f t="shared" si="22"/>
        <v>0.24933333333333327</v>
      </c>
      <c r="N24" s="11">
        <f t="shared" si="22"/>
        <v>0.17288520812379757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"/>
  <dimension ref="A1:IF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240" ht="21" x14ac:dyDescent="0.3">
      <c r="B1" s="3"/>
      <c r="C1" s="3"/>
      <c r="D1" s="3"/>
      <c r="E1" s="6" t="s">
        <v>22</v>
      </c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23</v>
      </c>
      <c r="N2" s="15" t="s">
        <v>9</v>
      </c>
    </row>
    <row r="3" spans="1:240" ht="15.95" customHeight="1" x14ac:dyDescent="0.15">
      <c r="A3" s="8">
        <v>5</v>
      </c>
      <c r="B3" s="10">
        <v>0.8781064223389673</v>
      </c>
      <c r="C3" s="12">
        <v>0.50575664515477947</v>
      </c>
      <c r="D3" s="10">
        <v>0.55752777045420199</v>
      </c>
      <c r="E3" s="11">
        <v>0.99</v>
      </c>
      <c r="F3" s="10">
        <v>0.65977518687468595</v>
      </c>
      <c r="G3" s="10">
        <v>0.76700000000000002</v>
      </c>
      <c r="H3" s="10">
        <v>0.68500000000000005</v>
      </c>
      <c r="I3" s="10"/>
      <c r="J3" s="10"/>
      <c r="K3" s="11">
        <f>AVERAGE(B3:J3)</f>
        <v>0.72045228926037652</v>
      </c>
      <c r="L3" s="11">
        <f t="shared" ref="L3:L23" si="0">MIN(B3:J3)</f>
        <v>0.50575664515477947</v>
      </c>
      <c r="M3" s="11">
        <f t="shared" ref="M3:M23" si="1">MAX(B3:J3)</f>
        <v>0.99</v>
      </c>
      <c r="N3" s="11">
        <f t="shared" ref="N3" si="2">M3-L3</f>
        <v>0.48424335484522052</v>
      </c>
    </row>
    <row r="4" spans="1:240" ht="15.95" customHeight="1" x14ac:dyDescent="0.15">
      <c r="A4" s="8">
        <v>6</v>
      </c>
      <c r="B4" s="10">
        <v>0.57379031660984192</v>
      </c>
      <c r="C4" s="12">
        <v>0.92570723061896587</v>
      </c>
      <c r="D4" s="10">
        <v>0.54341772305140257</v>
      </c>
      <c r="E4" s="11">
        <v>0.66</v>
      </c>
      <c r="F4" s="10">
        <v>0.62367933468025183</v>
      </c>
      <c r="G4" s="10">
        <v>0.82099999999999995</v>
      </c>
      <c r="H4" s="10">
        <v>0.67200000000000004</v>
      </c>
      <c r="I4" s="10">
        <v>0.6</v>
      </c>
      <c r="J4" s="10">
        <v>1.175</v>
      </c>
      <c r="K4" s="11">
        <f>AVERAGE(B4:J4)</f>
        <v>0.73273273388449567</v>
      </c>
      <c r="L4" s="11">
        <f t="shared" si="0"/>
        <v>0.54341772305140257</v>
      </c>
      <c r="M4" s="11">
        <f t="shared" si="1"/>
        <v>1.175</v>
      </c>
      <c r="N4" s="11">
        <f t="shared" ref="N4" si="3">M4-L4</f>
        <v>0.63158227694859748</v>
      </c>
    </row>
    <row r="5" spans="1:240" ht="15.95" customHeight="1" x14ac:dyDescent="0.15">
      <c r="A5" s="8">
        <v>7</v>
      </c>
      <c r="B5" s="10">
        <v>0.65987652902155913</v>
      </c>
      <c r="C5" s="12">
        <v>0.96044646456658356</v>
      </c>
      <c r="D5" s="10">
        <v>0.52783535388532998</v>
      </c>
      <c r="E5" s="11">
        <v>0.8</v>
      </c>
      <c r="F5" s="10">
        <v>0.53785192918002211</v>
      </c>
      <c r="G5" s="10">
        <v>0.75900000000000001</v>
      </c>
      <c r="H5" s="10">
        <v>0.88300000000000001</v>
      </c>
      <c r="I5" s="10">
        <v>0.46</v>
      </c>
      <c r="J5" s="10">
        <v>0.94599999999999995</v>
      </c>
      <c r="K5" s="11">
        <f>AVERAGE(B5:J5)</f>
        <v>0.72600114185038822</v>
      </c>
      <c r="L5" s="11">
        <f t="shared" si="0"/>
        <v>0.46</v>
      </c>
      <c r="M5" s="11">
        <f t="shared" si="1"/>
        <v>0.96044646456658356</v>
      </c>
      <c r="N5" s="11">
        <f t="shared" ref="N5" si="4">M5-L5</f>
        <v>0.50044646456658359</v>
      </c>
    </row>
    <row r="6" spans="1:240" ht="15.95" customHeight="1" x14ac:dyDescent="0.15">
      <c r="A6" s="8">
        <v>8</v>
      </c>
      <c r="B6" s="10">
        <v>0.61985307517766852</v>
      </c>
      <c r="C6" s="12">
        <v>1.1282154842254648</v>
      </c>
      <c r="D6" s="10">
        <v>0.49225668511835902</v>
      </c>
      <c r="E6" s="38">
        <v>0.8</v>
      </c>
      <c r="F6" s="10">
        <v>0.84229131108297484</v>
      </c>
      <c r="G6" s="10">
        <v>0.83799999999999997</v>
      </c>
      <c r="H6" s="10">
        <v>0.82099999999999995</v>
      </c>
      <c r="I6" s="10">
        <v>0.56000000000000005</v>
      </c>
      <c r="J6" s="10">
        <v>1.075</v>
      </c>
      <c r="K6" s="11">
        <f>AVERAGE(B6:J6)</f>
        <v>0.79740183951160748</v>
      </c>
      <c r="L6" s="11">
        <f t="shared" si="0"/>
        <v>0.49225668511835902</v>
      </c>
      <c r="M6" s="11">
        <f t="shared" si="1"/>
        <v>1.1282154842254648</v>
      </c>
      <c r="N6" s="11">
        <f t="shared" ref="N6" si="5">M6-L6</f>
        <v>0.63595879910710584</v>
      </c>
    </row>
    <row r="7" spans="1:240" ht="15.95" customHeight="1" x14ac:dyDescent="0.15">
      <c r="A7" s="8">
        <v>9</v>
      </c>
      <c r="B7" s="10">
        <v>0.57706928833695903</v>
      </c>
      <c r="C7" s="12">
        <v>0.75758690923114913</v>
      </c>
      <c r="D7" s="10">
        <v>0.56099465637566792</v>
      </c>
      <c r="E7" s="11">
        <v>0.98</v>
      </c>
      <c r="F7" s="10">
        <v>0.79034845937764819</v>
      </c>
      <c r="G7" s="10">
        <v>0.81899999999999995</v>
      </c>
      <c r="H7" s="10">
        <v>1.1619999999999999</v>
      </c>
      <c r="I7" s="10">
        <v>0.55000000000000004</v>
      </c>
      <c r="J7" s="10">
        <v>1.288</v>
      </c>
      <c r="K7" s="11">
        <f>AVERAGE(B7:J7)</f>
        <v>0.83166659036904711</v>
      </c>
      <c r="L7" s="11">
        <f t="shared" si="0"/>
        <v>0.55000000000000004</v>
      </c>
      <c r="M7" s="11">
        <f t="shared" si="1"/>
        <v>1.288</v>
      </c>
      <c r="N7" s="11">
        <f t="shared" ref="N7" si="6">M7-L7</f>
        <v>0.73799999999999999</v>
      </c>
    </row>
    <row r="8" spans="1:240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240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240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240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240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240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240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240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240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0.66173912629699916</v>
      </c>
      <c r="C24" s="11">
        <f t="shared" ref="C24:N24" si="22">AVERAGE(C3:C23)</f>
        <v>0.85554254675938846</v>
      </c>
      <c r="D24" s="11">
        <f t="shared" si="22"/>
        <v>0.53640643777699237</v>
      </c>
      <c r="E24" s="11">
        <f t="shared" si="22"/>
        <v>0.84600000000000009</v>
      </c>
      <c r="F24" s="11">
        <f t="shared" si="22"/>
        <v>0.69078924423911658</v>
      </c>
      <c r="G24" s="11">
        <f t="shared" si="22"/>
        <v>0.80079999999999996</v>
      </c>
      <c r="H24" s="11">
        <f t="shared" si="22"/>
        <v>0.84460000000000002</v>
      </c>
      <c r="I24" s="11">
        <f t="shared" si="22"/>
        <v>0.54249999999999998</v>
      </c>
      <c r="J24" s="11">
        <f t="shared" si="22"/>
        <v>1.121</v>
      </c>
      <c r="K24" s="11">
        <f t="shared" si="22"/>
        <v>0.76165091897518311</v>
      </c>
      <c r="L24" s="11">
        <f t="shared" si="22"/>
        <v>0.12149671682497816</v>
      </c>
      <c r="M24" s="11">
        <f t="shared" si="22"/>
        <v>0.26388866422819279</v>
      </c>
      <c r="N24" s="11">
        <f t="shared" si="22"/>
        <v>0.14239194740321462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/>
  <dimension ref="A1:IF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240" ht="21" x14ac:dyDescent="0.3">
      <c r="B1" s="3"/>
      <c r="C1" s="3"/>
      <c r="D1" s="3"/>
      <c r="E1" s="6" t="s">
        <v>0</v>
      </c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240" ht="15.95" customHeight="1" x14ac:dyDescent="0.15">
      <c r="A3" s="8">
        <v>5</v>
      </c>
      <c r="B3" s="10">
        <v>0.6091983682782417</v>
      </c>
      <c r="C3" s="12">
        <v>1.0023233066512025</v>
      </c>
      <c r="D3" s="10">
        <v>0.96489700715127502</v>
      </c>
      <c r="E3" s="11">
        <v>1.39</v>
      </c>
      <c r="F3" s="10">
        <v>0.92650136357499591</v>
      </c>
      <c r="G3" s="10">
        <v>1.2350000000000001</v>
      </c>
      <c r="H3" s="10">
        <v>1.3180000000000001</v>
      </c>
      <c r="I3" s="10"/>
      <c r="J3" s="10"/>
      <c r="K3" s="11">
        <f>AVERAGE(B3:J3)</f>
        <v>1.063702863665102</v>
      </c>
      <c r="L3" s="11">
        <f t="shared" ref="L3:L23" si="0">MIN(B3:J3)</f>
        <v>0.6091983682782417</v>
      </c>
      <c r="M3" s="11">
        <f t="shared" ref="M3:M23" si="1">MAX(B3:J3)</f>
        <v>1.39</v>
      </c>
      <c r="N3" s="11">
        <f t="shared" ref="N3" si="2">M3-L3</f>
        <v>0.7808016317217582</v>
      </c>
    </row>
    <row r="4" spans="1:240" ht="15.95" customHeight="1" x14ac:dyDescent="0.15">
      <c r="A4" s="8">
        <v>6</v>
      </c>
      <c r="B4" s="10">
        <v>0.72000970991070379</v>
      </c>
      <c r="C4" s="12">
        <v>0.70587430679816676</v>
      </c>
      <c r="D4" s="10">
        <v>0.56626920093405098</v>
      </c>
      <c r="E4" s="11">
        <v>0.99</v>
      </c>
      <c r="F4" s="10">
        <v>0.73325899058809529</v>
      </c>
      <c r="G4" s="10">
        <v>1.1739999999999999</v>
      </c>
      <c r="H4" s="10">
        <v>1.1579999999999999</v>
      </c>
      <c r="I4" s="10">
        <v>0.53</v>
      </c>
      <c r="J4" s="10">
        <v>1.5209999999999999</v>
      </c>
      <c r="K4" s="11">
        <f>AVERAGE(B4:J4)</f>
        <v>0.89982357869233509</v>
      </c>
      <c r="L4" s="11">
        <f t="shared" si="0"/>
        <v>0.53</v>
      </c>
      <c r="M4" s="11">
        <f t="shared" si="1"/>
        <v>1.5209999999999999</v>
      </c>
      <c r="N4" s="11">
        <f t="shared" ref="N4" si="3">M4-L4</f>
        <v>0.99099999999999988</v>
      </c>
    </row>
    <row r="5" spans="1:240" ht="15.95" customHeight="1" x14ac:dyDescent="0.15">
      <c r="A5" s="8">
        <v>7</v>
      </c>
      <c r="B5" s="10">
        <v>0.71289105951605436</v>
      </c>
      <c r="C5" s="12">
        <v>0.97813139965710982</v>
      </c>
      <c r="D5" s="10">
        <v>0.98778189262663296</v>
      </c>
      <c r="E5" s="11">
        <v>1.27</v>
      </c>
      <c r="F5" s="10">
        <v>0.75760950101259272</v>
      </c>
      <c r="G5" s="10">
        <v>1.2729999999999999</v>
      </c>
      <c r="H5" s="10">
        <v>1.0820000000000001</v>
      </c>
      <c r="I5" s="10">
        <v>0.55000000000000004</v>
      </c>
      <c r="J5" s="10">
        <v>0.81499999999999995</v>
      </c>
      <c r="K5" s="11">
        <f>AVERAGE(B5:J5)</f>
        <v>0.93626820586804327</v>
      </c>
      <c r="L5" s="11">
        <f t="shared" si="0"/>
        <v>0.55000000000000004</v>
      </c>
      <c r="M5" s="11">
        <f t="shared" si="1"/>
        <v>1.2729999999999999</v>
      </c>
      <c r="N5" s="11">
        <f t="shared" ref="N5" si="4">M5-L5</f>
        <v>0.72299999999999986</v>
      </c>
    </row>
    <row r="6" spans="1:240" ht="15.95" customHeight="1" x14ac:dyDescent="0.15">
      <c r="A6" s="8">
        <v>8</v>
      </c>
      <c r="B6" s="10">
        <v>0.62793167253614035</v>
      </c>
      <c r="C6" s="12">
        <v>1.1973131052942643</v>
      </c>
      <c r="D6" s="10">
        <v>0.70935408254782695</v>
      </c>
      <c r="E6" s="38">
        <v>0.91</v>
      </c>
      <c r="F6" s="10">
        <v>0.76573962365481107</v>
      </c>
      <c r="G6" s="10">
        <v>1.3859999999999999</v>
      </c>
      <c r="H6" s="10">
        <v>0.88800000000000001</v>
      </c>
      <c r="I6" s="10">
        <v>0.66</v>
      </c>
      <c r="J6" s="10">
        <v>1.3979999999999999</v>
      </c>
      <c r="K6" s="11">
        <f>AVERAGE(B6:J6)</f>
        <v>0.94914872044811593</v>
      </c>
      <c r="L6" s="11">
        <f t="shared" si="0"/>
        <v>0.62793167253614035</v>
      </c>
      <c r="M6" s="11">
        <f t="shared" si="1"/>
        <v>1.3979999999999999</v>
      </c>
      <c r="N6" s="11">
        <f t="shared" ref="N6" si="5">M6-L6</f>
        <v>0.77006832746385956</v>
      </c>
    </row>
    <row r="7" spans="1:240" ht="15.95" customHeight="1" x14ac:dyDescent="0.15">
      <c r="A7" s="8">
        <v>9</v>
      </c>
      <c r="B7" s="10">
        <v>0.73891011833417619</v>
      </c>
      <c r="C7" s="12">
        <v>0.94093595256192142</v>
      </c>
      <c r="D7" s="10">
        <v>0.69036002573966304</v>
      </c>
      <c r="E7" s="11">
        <v>0.83</v>
      </c>
      <c r="F7" s="10">
        <v>0.67822311697570037</v>
      </c>
      <c r="G7" s="10">
        <v>1.3260000000000001</v>
      </c>
      <c r="H7" s="10">
        <v>0.91100000000000003</v>
      </c>
      <c r="I7" s="10">
        <v>0.68</v>
      </c>
      <c r="J7" s="10">
        <v>1</v>
      </c>
      <c r="K7" s="11">
        <f>AVERAGE(B7:J7)</f>
        <v>0.86615880151238456</v>
      </c>
      <c r="L7" s="11">
        <f t="shared" si="0"/>
        <v>0.67822311697570037</v>
      </c>
      <c r="M7" s="11">
        <f t="shared" si="1"/>
        <v>1.3260000000000001</v>
      </c>
      <c r="N7" s="11">
        <f t="shared" ref="N7" si="6">M7-L7</f>
        <v>0.6477768830242997</v>
      </c>
    </row>
    <row r="8" spans="1:240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240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240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240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240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240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240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240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240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0.68178818571506328</v>
      </c>
      <c r="C24" s="11">
        <f t="shared" ref="C24:N24" si="22">AVERAGE(C3:C23)</f>
        <v>0.96491561419253302</v>
      </c>
      <c r="D24" s="11">
        <f t="shared" si="22"/>
        <v>0.78373244179988988</v>
      </c>
      <c r="E24" s="11">
        <f t="shared" si="22"/>
        <v>1.0779999999999998</v>
      </c>
      <c r="F24" s="11">
        <f t="shared" si="22"/>
        <v>0.77226651916123912</v>
      </c>
      <c r="G24" s="11">
        <f t="shared" si="22"/>
        <v>1.2787999999999999</v>
      </c>
      <c r="H24" s="11">
        <f t="shared" si="22"/>
        <v>1.0713999999999999</v>
      </c>
      <c r="I24" s="11">
        <f t="shared" si="22"/>
        <v>0.60500000000000009</v>
      </c>
      <c r="J24" s="11">
        <f t="shared" si="22"/>
        <v>1.1835</v>
      </c>
      <c r="K24" s="11">
        <f t="shared" si="22"/>
        <v>0.94302043403719615</v>
      </c>
      <c r="L24" s="11">
        <f t="shared" si="22"/>
        <v>0.14263586465667058</v>
      </c>
      <c r="M24" s="11">
        <f t="shared" si="22"/>
        <v>0.32895238095238094</v>
      </c>
      <c r="N24" s="11">
        <f t="shared" si="22"/>
        <v>0.18631651629571033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27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0">
        <v>0.56124397777237423</v>
      </c>
      <c r="C3" s="12">
        <v>0.88912890797590394</v>
      </c>
      <c r="D3" s="10">
        <v>0.60815461676314897</v>
      </c>
      <c r="E3" s="11">
        <v>0.95</v>
      </c>
      <c r="F3" s="10">
        <v>0.54824867862508053</v>
      </c>
      <c r="G3" s="10">
        <v>1.133</v>
      </c>
      <c r="H3" s="10">
        <v>1.139</v>
      </c>
      <c r="I3" s="10"/>
      <c r="J3" s="10"/>
      <c r="K3" s="11">
        <f>AVERAGE(B3:J3)</f>
        <v>0.83268231159092976</v>
      </c>
      <c r="L3" s="11">
        <f t="shared" ref="L3:L23" si="0">MIN(B3:J3)</f>
        <v>0.54824867862508053</v>
      </c>
      <c r="M3" s="11">
        <f t="shared" ref="M3:M23" si="1">MAX(B3:J3)</f>
        <v>1.139</v>
      </c>
      <c r="N3" s="11">
        <f t="shared" ref="N3" si="2">M3-L3</f>
        <v>0.59075132137491948</v>
      </c>
    </row>
    <row r="4" spans="1:14" ht="15.95" customHeight="1" x14ac:dyDescent="0.15">
      <c r="A4" s="8">
        <v>6</v>
      </c>
      <c r="B4" s="10">
        <v>0.65516491423764933</v>
      </c>
      <c r="C4" s="12">
        <v>0.75364339066690589</v>
      </c>
      <c r="D4" s="10">
        <v>0.54335870814358589</v>
      </c>
      <c r="E4" s="11">
        <v>0.8</v>
      </c>
      <c r="F4" s="10">
        <v>0.65265827166948964</v>
      </c>
      <c r="G4" s="10">
        <v>1.135</v>
      </c>
      <c r="H4" s="10">
        <v>1.212</v>
      </c>
      <c r="I4" s="10">
        <v>0.71</v>
      </c>
      <c r="J4" s="10">
        <v>2.4039999999999999</v>
      </c>
      <c r="K4" s="11">
        <f>AVERAGE(B4:J4)</f>
        <v>0.98509169830195886</v>
      </c>
      <c r="L4" s="11">
        <f t="shared" si="0"/>
        <v>0.54335870814358589</v>
      </c>
      <c r="M4" s="11">
        <f t="shared" si="1"/>
        <v>2.4039999999999999</v>
      </c>
      <c r="N4" s="11">
        <f t="shared" ref="N4" si="3">M4-L4</f>
        <v>1.8606412918564139</v>
      </c>
    </row>
    <row r="5" spans="1:14" ht="15.95" customHeight="1" x14ac:dyDescent="0.15">
      <c r="A5" s="8">
        <v>7</v>
      </c>
      <c r="B5" s="10">
        <v>0.56607706053002693</v>
      </c>
      <c r="C5" s="12">
        <v>0.74130286280519264</v>
      </c>
      <c r="D5" s="10">
        <v>0.62991522412621703</v>
      </c>
      <c r="E5" s="11">
        <v>0.73</v>
      </c>
      <c r="F5" s="10">
        <v>0.71454654868371115</v>
      </c>
      <c r="G5" s="10">
        <v>1.41</v>
      </c>
      <c r="H5" s="10">
        <v>1.1419999999999999</v>
      </c>
      <c r="I5" s="10">
        <v>0.59</v>
      </c>
      <c r="J5" s="10">
        <v>0.96899999999999997</v>
      </c>
      <c r="K5" s="11">
        <f>AVERAGE(B5:J5)</f>
        <v>0.83253796623834975</v>
      </c>
      <c r="L5" s="11">
        <f t="shared" si="0"/>
        <v>0.56607706053002693</v>
      </c>
      <c r="M5" s="11">
        <f t="shared" si="1"/>
        <v>1.41</v>
      </c>
      <c r="N5" s="11">
        <f t="shared" ref="N5" si="4">M5-L5</f>
        <v>0.84392293946997299</v>
      </c>
    </row>
    <row r="6" spans="1:14" ht="15.95" customHeight="1" x14ac:dyDescent="0.15">
      <c r="A6" s="8">
        <v>8</v>
      </c>
      <c r="B6" s="10">
        <v>0.48298951685237085</v>
      </c>
      <c r="C6" s="12">
        <v>1.1573539807311854</v>
      </c>
      <c r="D6" s="10">
        <v>0.67649805902457305</v>
      </c>
      <c r="E6" s="38">
        <v>0.62</v>
      </c>
      <c r="F6" s="10">
        <v>0.61478196171528421</v>
      </c>
      <c r="G6" s="10">
        <v>1.363</v>
      </c>
      <c r="H6" s="10">
        <v>1.093</v>
      </c>
      <c r="I6" s="10">
        <v>0.64</v>
      </c>
      <c r="J6" s="10">
        <v>1.0429999999999999</v>
      </c>
      <c r="K6" s="11">
        <f>AVERAGE(B6:J6)</f>
        <v>0.85451372425815697</v>
      </c>
      <c r="L6" s="11">
        <f t="shared" si="0"/>
        <v>0.48298951685237085</v>
      </c>
      <c r="M6" s="11">
        <f t="shared" si="1"/>
        <v>1.363</v>
      </c>
      <c r="N6" s="11">
        <f t="shared" ref="N6" si="5">M6-L6</f>
        <v>0.8800104831476292</v>
      </c>
    </row>
    <row r="7" spans="1:14" ht="15.95" customHeight="1" x14ac:dyDescent="0.15">
      <c r="A7" s="8">
        <v>9</v>
      </c>
      <c r="B7" s="10">
        <v>0.64944988046395868</v>
      </c>
      <c r="C7" s="12">
        <v>0.95524416679519442</v>
      </c>
      <c r="D7" s="10">
        <v>0.6756026281059434</v>
      </c>
      <c r="E7" s="11">
        <v>1.06</v>
      </c>
      <c r="F7" s="10">
        <v>0.50201100386080311</v>
      </c>
      <c r="G7" s="10">
        <v>1.1859999999999999</v>
      </c>
      <c r="H7" s="10">
        <v>1.226</v>
      </c>
      <c r="I7" s="10">
        <v>0.51</v>
      </c>
      <c r="J7" s="10">
        <v>2.3959999999999999</v>
      </c>
      <c r="K7" s="11">
        <f>AVERAGE(B7:J7)</f>
        <v>1.0178119643584334</v>
      </c>
      <c r="L7" s="11">
        <f t="shared" si="0"/>
        <v>0.50201100386080311</v>
      </c>
      <c r="M7" s="11">
        <f t="shared" si="1"/>
        <v>2.3959999999999999</v>
      </c>
      <c r="N7" s="11">
        <f t="shared" ref="N7" si="6">M7-L7</f>
        <v>1.8939889961391967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0.58298506997127597</v>
      </c>
      <c r="C24" s="11">
        <f t="shared" ref="C24:N24" si="22">AVERAGE(C3:C23)</f>
        <v>0.89933466179487653</v>
      </c>
      <c r="D24" s="11">
        <f t="shared" si="22"/>
        <v>0.62670584723269362</v>
      </c>
      <c r="E24" s="11">
        <f t="shared" si="22"/>
        <v>0.83200000000000007</v>
      </c>
      <c r="F24" s="11">
        <f t="shared" si="22"/>
        <v>0.60644929291087368</v>
      </c>
      <c r="G24" s="11">
        <f t="shared" si="22"/>
        <v>1.2454000000000001</v>
      </c>
      <c r="H24" s="11">
        <f t="shared" si="22"/>
        <v>1.1624000000000001</v>
      </c>
      <c r="I24" s="11">
        <f t="shared" si="22"/>
        <v>0.61250000000000004</v>
      </c>
      <c r="J24" s="11">
        <f t="shared" si="22"/>
        <v>1.7029999999999998</v>
      </c>
      <c r="K24" s="11">
        <f t="shared" si="22"/>
        <v>0.90452753294956578</v>
      </c>
      <c r="L24" s="11">
        <f t="shared" si="22"/>
        <v>0.12584214133389846</v>
      </c>
      <c r="M24" s="11">
        <f t="shared" si="22"/>
        <v>0.41485714285714287</v>
      </c>
      <c r="N24" s="11">
        <f t="shared" si="22"/>
        <v>0.28901500152324439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1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24</v>
      </c>
      <c r="M2" s="8" t="s">
        <v>25</v>
      </c>
      <c r="N2" s="15" t="s">
        <v>9</v>
      </c>
    </row>
    <row r="3" spans="1:14" ht="15.95" customHeight="1" x14ac:dyDescent="0.15">
      <c r="A3" s="8">
        <v>5</v>
      </c>
      <c r="B3" s="10">
        <v>0.99359694851061697</v>
      </c>
      <c r="C3" s="12">
        <v>0.57951186578211711</v>
      </c>
      <c r="D3" s="10">
        <v>0.94680020950451804</v>
      </c>
      <c r="E3" s="11">
        <v>1.57</v>
      </c>
      <c r="F3" s="10">
        <v>0.72091316377781767</v>
      </c>
      <c r="G3" s="10">
        <v>1.2689999999999999</v>
      </c>
      <c r="H3" s="10">
        <v>0.98399999999999999</v>
      </c>
      <c r="I3" s="10"/>
      <c r="J3" s="10"/>
      <c r="K3" s="11">
        <f>AVERAGE(B3:J3)</f>
        <v>1.0091174553678672</v>
      </c>
      <c r="L3" s="11">
        <f t="shared" ref="L3:L23" si="0">MIN(B3:J3)</f>
        <v>0.57951186578211711</v>
      </c>
      <c r="M3" s="11">
        <f t="shared" ref="M3:M23" si="1">MAX(B3:J3)</f>
        <v>1.57</v>
      </c>
      <c r="N3" s="11">
        <f t="shared" ref="N3" si="2">M3-L3</f>
        <v>0.99048813421788295</v>
      </c>
    </row>
    <row r="4" spans="1:14" ht="15.95" customHeight="1" x14ac:dyDescent="0.15">
      <c r="A4" s="8">
        <v>6</v>
      </c>
      <c r="B4" s="10">
        <v>0.7315090921916062</v>
      </c>
      <c r="C4" s="12">
        <v>0.81574088688853874</v>
      </c>
      <c r="D4" s="10">
        <v>1.2861966596722447</v>
      </c>
      <c r="E4" s="11">
        <v>1.22</v>
      </c>
      <c r="F4" s="10">
        <v>0.47570644475269763</v>
      </c>
      <c r="G4" s="10">
        <v>1.2250000000000001</v>
      </c>
      <c r="H4" s="10">
        <v>0.98699999999999999</v>
      </c>
      <c r="I4" s="10">
        <v>0.72</v>
      </c>
      <c r="J4" s="10">
        <v>1.1399999999999999</v>
      </c>
      <c r="K4" s="11">
        <f>AVERAGE(B4:J4)</f>
        <v>0.95568367594500969</v>
      </c>
      <c r="L4" s="11">
        <f t="shared" si="0"/>
        <v>0.47570644475269763</v>
      </c>
      <c r="M4" s="11">
        <f t="shared" si="1"/>
        <v>1.2861966596722447</v>
      </c>
      <c r="N4" s="11">
        <f t="shared" ref="N4" si="3">M4-L4</f>
        <v>0.81049021491954709</v>
      </c>
    </row>
    <row r="5" spans="1:14" ht="15.95" customHeight="1" x14ac:dyDescent="0.15">
      <c r="A5" s="8">
        <v>7</v>
      </c>
      <c r="B5" s="10">
        <v>0.96713975344145853</v>
      </c>
      <c r="C5" s="12">
        <v>0.61102069182991881</v>
      </c>
      <c r="D5" s="10">
        <v>1.07576149610026</v>
      </c>
      <c r="E5" s="11">
        <v>2.0499999999999998</v>
      </c>
      <c r="F5" s="10">
        <v>0.43025830747074889</v>
      </c>
      <c r="G5" s="10">
        <v>1.141</v>
      </c>
      <c r="H5" s="10">
        <v>0.74</v>
      </c>
      <c r="I5" s="10">
        <v>0.77</v>
      </c>
      <c r="J5" s="10">
        <v>0.89200000000000002</v>
      </c>
      <c r="K5" s="11">
        <f>AVERAGE(B5:J5)</f>
        <v>0.96413113876026502</v>
      </c>
      <c r="L5" s="11">
        <f t="shared" si="0"/>
        <v>0.43025830747074889</v>
      </c>
      <c r="M5" s="11">
        <f t="shared" si="1"/>
        <v>2.0499999999999998</v>
      </c>
      <c r="N5" s="11">
        <f t="shared" ref="N5" si="4">M5-L5</f>
        <v>1.6197416925292509</v>
      </c>
    </row>
    <row r="6" spans="1:14" ht="15.95" customHeight="1" x14ac:dyDescent="0.15">
      <c r="A6" s="8">
        <v>8</v>
      </c>
      <c r="B6" s="10">
        <v>0.82561680752174882</v>
      </c>
      <c r="C6" s="12">
        <v>0.61627102844374204</v>
      </c>
      <c r="D6" s="10">
        <v>0.81997428240166903</v>
      </c>
      <c r="E6" s="38">
        <v>1.1100000000000001</v>
      </c>
      <c r="F6" s="10">
        <v>0.47021916851564866</v>
      </c>
      <c r="G6" s="10">
        <v>1.397</v>
      </c>
      <c r="H6" s="10">
        <v>0.74099999999999999</v>
      </c>
      <c r="I6" s="10">
        <v>0.46</v>
      </c>
      <c r="J6" s="10">
        <v>0.996</v>
      </c>
      <c r="K6" s="11">
        <f>AVERAGE(B6:J6)</f>
        <v>0.82623125409808984</v>
      </c>
      <c r="L6" s="11">
        <f t="shared" si="0"/>
        <v>0.46</v>
      </c>
      <c r="M6" s="11">
        <f t="shared" si="1"/>
        <v>1.397</v>
      </c>
      <c r="N6" s="11">
        <f t="shared" ref="N6" si="5">M6-L6</f>
        <v>0.93700000000000006</v>
      </c>
    </row>
    <row r="7" spans="1:14" ht="15.95" customHeight="1" x14ac:dyDescent="0.15">
      <c r="A7" s="8">
        <v>9</v>
      </c>
      <c r="B7" s="10">
        <v>0.93662483842970479</v>
      </c>
      <c r="C7" s="12">
        <v>0.67584626626577737</v>
      </c>
      <c r="D7" s="10">
        <v>0.98288702307683051</v>
      </c>
      <c r="E7" s="11">
        <v>1.8599999999999999</v>
      </c>
      <c r="F7" s="10">
        <v>0.47994952088650106</v>
      </c>
      <c r="G7" s="10">
        <v>1.4079999999999999</v>
      </c>
      <c r="H7" s="10">
        <v>0.89400000000000002</v>
      </c>
      <c r="I7" s="10">
        <v>0.53</v>
      </c>
      <c r="J7" s="10">
        <v>0.70199999999999996</v>
      </c>
      <c r="K7" s="11">
        <f>AVERAGE(B7:J7)</f>
        <v>0.94103418318431253</v>
      </c>
      <c r="L7" s="11">
        <f t="shared" si="0"/>
        <v>0.47994952088650106</v>
      </c>
      <c r="M7" s="11">
        <f t="shared" si="1"/>
        <v>1.8599999999999999</v>
      </c>
      <c r="N7" s="11">
        <f t="shared" ref="N7" si="6">M7-L7</f>
        <v>1.3800504791134989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0.89089748801902702</v>
      </c>
      <c r="C24" s="11">
        <f t="shared" ref="C24:N24" si="22">AVERAGE(C3:C23)</f>
        <v>0.65967814784201873</v>
      </c>
      <c r="D24" s="11">
        <f t="shared" si="22"/>
        <v>1.0223239341511043</v>
      </c>
      <c r="E24" s="11">
        <f t="shared" si="22"/>
        <v>1.5620000000000001</v>
      </c>
      <c r="F24" s="11">
        <f t="shared" si="22"/>
        <v>0.51540932108068271</v>
      </c>
      <c r="G24" s="11">
        <f t="shared" si="22"/>
        <v>1.2879999999999998</v>
      </c>
      <c r="H24" s="11">
        <f t="shared" si="22"/>
        <v>0.86919999999999997</v>
      </c>
      <c r="I24" s="11">
        <f t="shared" si="22"/>
        <v>0.62</v>
      </c>
      <c r="J24" s="11">
        <f t="shared" si="22"/>
        <v>0.9325</v>
      </c>
      <c r="K24" s="11">
        <f t="shared" si="22"/>
        <v>0.93923954147110889</v>
      </c>
      <c r="L24" s="11">
        <f t="shared" si="22"/>
        <v>0.11549648280438404</v>
      </c>
      <c r="M24" s="11">
        <f t="shared" si="22"/>
        <v>0.3887236504605831</v>
      </c>
      <c r="N24" s="11">
        <f t="shared" si="22"/>
        <v>0.27322716765619903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2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0">
        <v>0.32631040107788944</v>
      </c>
      <c r="C3" s="12">
        <v>0.58269186750817614</v>
      </c>
      <c r="D3" s="10">
        <v>0.48037541029087699</v>
      </c>
      <c r="E3" s="11">
        <v>0.73</v>
      </c>
      <c r="F3" s="10">
        <v>0.50279275536479573</v>
      </c>
      <c r="G3" s="10">
        <v>0.61499999999999999</v>
      </c>
      <c r="H3" s="10">
        <v>0.58699999999999997</v>
      </c>
      <c r="I3" s="10"/>
      <c r="J3" s="10"/>
      <c r="K3" s="11">
        <f>AVERAGE(B3:J3)</f>
        <v>0.54631006203453403</v>
      </c>
      <c r="L3" s="11">
        <f t="shared" ref="L3:L23" si="0">MIN(B3:J3)</f>
        <v>0.32631040107788944</v>
      </c>
      <c r="M3" s="11">
        <f t="shared" ref="M3:M23" si="1">MAX(B3:J3)</f>
        <v>0.73</v>
      </c>
      <c r="N3" s="11">
        <f t="shared" ref="N3" si="2">M3-L3</f>
        <v>0.40368959892211054</v>
      </c>
    </row>
    <row r="4" spans="1:14" ht="15.95" customHeight="1" x14ac:dyDescent="0.15">
      <c r="A4" s="8">
        <v>6</v>
      </c>
      <c r="B4" s="10">
        <v>0.39545872410733862</v>
      </c>
      <c r="C4" s="12">
        <v>0.75925814144122505</v>
      </c>
      <c r="D4" s="10">
        <v>0.59100987417678419</v>
      </c>
      <c r="E4" s="11">
        <v>0.74</v>
      </c>
      <c r="F4" s="10">
        <v>0.36993047430636877</v>
      </c>
      <c r="G4" s="10">
        <v>0.73299999999999998</v>
      </c>
      <c r="H4" s="10">
        <v>0.51900000000000002</v>
      </c>
      <c r="I4" s="10">
        <v>0.43</v>
      </c>
      <c r="J4" s="10">
        <v>0.89200000000000002</v>
      </c>
      <c r="K4" s="11">
        <f>AVERAGE(B4:J4)</f>
        <v>0.60329524600352402</v>
      </c>
      <c r="L4" s="11">
        <f t="shared" si="0"/>
        <v>0.36993047430636877</v>
      </c>
      <c r="M4" s="11">
        <f t="shared" si="1"/>
        <v>0.89200000000000002</v>
      </c>
      <c r="N4" s="11">
        <f t="shared" ref="N4" si="3">M4-L4</f>
        <v>0.52206952569363119</v>
      </c>
    </row>
    <row r="5" spans="1:14" ht="15.95" customHeight="1" x14ac:dyDescent="0.15">
      <c r="A5" s="8">
        <v>7</v>
      </c>
      <c r="B5" s="10">
        <v>0.39680869647411426</v>
      </c>
      <c r="C5" s="12">
        <v>0.85676621422299681</v>
      </c>
      <c r="D5" s="10">
        <v>0.53533971980662898</v>
      </c>
      <c r="E5" s="11">
        <v>1</v>
      </c>
      <c r="F5" s="10">
        <v>0.4422715792675026</v>
      </c>
      <c r="G5" s="10">
        <v>0.81899999999999995</v>
      </c>
      <c r="H5" s="10">
        <v>0.502</v>
      </c>
      <c r="I5" s="10">
        <v>0.56999999999999995</v>
      </c>
      <c r="J5" s="10">
        <v>0.93700000000000006</v>
      </c>
      <c r="K5" s="11">
        <f>AVERAGE(B5:J5)</f>
        <v>0.67324291219680477</v>
      </c>
      <c r="L5" s="11">
        <f t="shared" si="0"/>
        <v>0.39680869647411426</v>
      </c>
      <c r="M5" s="11">
        <f t="shared" si="1"/>
        <v>1</v>
      </c>
      <c r="N5" s="11">
        <f t="shared" ref="N5" si="4">M5-L5</f>
        <v>0.60319130352588579</v>
      </c>
    </row>
    <row r="6" spans="1:14" ht="15.95" customHeight="1" x14ac:dyDescent="0.15">
      <c r="A6" s="8">
        <v>8</v>
      </c>
      <c r="B6" s="10">
        <v>0.56476550036076245</v>
      </c>
      <c r="C6" s="12">
        <v>0.66008170389738585</v>
      </c>
      <c r="D6" s="10">
        <v>0.48791880168201102</v>
      </c>
      <c r="E6" s="38">
        <v>0.66</v>
      </c>
      <c r="F6" s="10">
        <v>0.43540195589036773</v>
      </c>
      <c r="G6" s="10">
        <v>0.77700000000000002</v>
      </c>
      <c r="H6" s="10">
        <v>0.51900000000000002</v>
      </c>
      <c r="I6" s="10">
        <v>0.45</v>
      </c>
      <c r="J6" s="10">
        <v>0.93600000000000005</v>
      </c>
      <c r="K6" s="11">
        <f>AVERAGE(B6:J6)</f>
        <v>0.6100186624256142</v>
      </c>
      <c r="L6" s="11">
        <f t="shared" si="0"/>
        <v>0.43540195589036773</v>
      </c>
      <c r="M6" s="11">
        <f t="shared" si="1"/>
        <v>0.93600000000000005</v>
      </c>
      <c r="N6" s="11">
        <f t="shared" ref="N6" si="5">M6-L6</f>
        <v>0.50059804410963227</v>
      </c>
    </row>
    <row r="7" spans="1:14" ht="15.95" customHeight="1" x14ac:dyDescent="0.15">
      <c r="A7" s="8">
        <v>9</v>
      </c>
      <c r="B7" s="10">
        <v>0.41287372241753351</v>
      </c>
      <c r="C7" s="12">
        <v>0.62705661494153697</v>
      </c>
      <c r="D7" s="10">
        <v>0.56892033848406287</v>
      </c>
      <c r="E7" s="11">
        <v>1.1100000000000001</v>
      </c>
      <c r="F7" s="10">
        <v>0.36437340543540603</v>
      </c>
      <c r="G7" s="10">
        <v>0.79900000000000004</v>
      </c>
      <c r="H7" s="10">
        <v>0.54400000000000004</v>
      </c>
      <c r="I7" s="10">
        <v>0.39</v>
      </c>
      <c r="J7" s="10">
        <v>1.228</v>
      </c>
      <c r="K7" s="11">
        <f>AVERAGE(B7:J7)</f>
        <v>0.67158045347539319</v>
      </c>
      <c r="L7" s="11">
        <f t="shared" si="0"/>
        <v>0.36437340543540603</v>
      </c>
      <c r="M7" s="11">
        <f t="shared" si="1"/>
        <v>1.228</v>
      </c>
      <c r="N7" s="11">
        <f t="shared" ref="N7" si="6">M7-L7</f>
        <v>0.86362659456459401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0.41924340888752765</v>
      </c>
      <c r="C24" s="11">
        <f t="shared" ref="C24:N24" si="22">AVERAGE(C3:C23)</f>
        <v>0.69717090840226414</v>
      </c>
      <c r="D24" s="11">
        <f t="shared" si="22"/>
        <v>0.53271282888807281</v>
      </c>
      <c r="E24" s="11">
        <f t="shared" si="22"/>
        <v>0.84800000000000009</v>
      </c>
      <c r="F24" s="11">
        <f t="shared" si="22"/>
        <v>0.42295403405288817</v>
      </c>
      <c r="G24" s="11">
        <f t="shared" si="22"/>
        <v>0.74859999999999993</v>
      </c>
      <c r="H24" s="11">
        <f t="shared" si="22"/>
        <v>0.53420000000000001</v>
      </c>
      <c r="I24" s="11">
        <f t="shared" si="22"/>
        <v>0.45999999999999996</v>
      </c>
      <c r="J24" s="11">
        <f t="shared" si="22"/>
        <v>0.99825000000000008</v>
      </c>
      <c r="K24" s="11">
        <f t="shared" si="22"/>
        <v>0.62088946722717409</v>
      </c>
      <c r="L24" s="11">
        <f t="shared" si="22"/>
        <v>9.0134520627816475E-2</v>
      </c>
      <c r="M24" s="11">
        <f t="shared" si="22"/>
        <v>0.22790476190476189</v>
      </c>
      <c r="N24" s="11">
        <f t="shared" si="22"/>
        <v>0.1377702412769454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3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27</v>
      </c>
      <c r="M2" s="8" t="s">
        <v>26</v>
      </c>
      <c r="N2" s="15" t="s">
        <v>9</v>
      </c>
    </row>
    <row r="3" spans="1:14" ht="15.95" customHeight="1" x14ac:dyDescent="0.15">
      <c r="A3" s="8">
        <v>5</v>
      </c>
      <c r="B3" s="10">
        <v>0.50014487038746769</v>
      </c>
      <c r="C3" s="12">
        <v>0.55828412824721196</v>
      </c>
      <c r="D3" s="10">
        <v>0.43122155362984799</v>
      </c>
      <c r="E3" s="11">
        <v>1.02</v>
      </c>
      <c r="F3" s="10">
        <v>0.44824172687093455</v>
      </c>
      <c r="G3" s="10">
        <v>0.61699999999999999</v>
      </c>
      <c r="H3" s="10">
        <v>0.46800000000000003</v>
      </c>
      <c r="I3" s="10"/>
      <c r="J3" s="10"/>
      <c r="K3" s="11">
        <f>AVERAGE(B3:J3)</f>
        <v>0.57755603987649462</v>
      </c>
      <c r="L3" s="11">
        <f t="shared" ref="L3:L23" si="0">MIN(B3:J3)</f>
        <v>0.43122155362984799</v>
      </c>
      <c r="M3" s="11">
        <f t="shared" ref="M3:M23" si="1">MAX(B3:J3)</f>
        <v>1.02</v>
      </c>
      <c r="N3" s="11">
        <f t="shared" ref="N3" si="2">M3-L3</f>
        <v>0.58877844637015198</v>
      </c>
    </row>
    <row r="4" spans="1:14" ht="15.95" customHeight="1" x14ac:dyDescent="0.15">
      <c r="A4" s="8">
        <v>6</v>
      </c>
      <c r="B4" s="10">
        <v>0.32855408095884686</v>
      </c>
      <c r="C4" s="12">
        <v>0.65633007168300395</v>
      </c>
      <c r="D4" s="10">
        <v>0.3694663408649253</v>
      </c>
      <c r="E4" s="11">
        <v>0.47</v>
      </c>
      <c r="F4" s="10">
        <v>0.47316808075282668</v>
      </c>
      <c r="G4" s="10">
        <v>0.59</v>
      </c>
      <c r="H4" s="10">
        <v>0.54800000000000004</v>
      </c>
      <c r="I4" s="10">
        <v>0.38</v>
      </c>
      <c r="J4" s="10">
        <v>0.94699999999999995</v>
      </c>
      <c r="K4" s="11">
        <f>AVERAGE(B4:J4)</f>
        <v>0.52916873047328916</v>
      </c>
      <c r="L4" s="11">
        <f t="shared" si="0"/>
        <v>0.32855408095884686</v>
      </c>
      <c r="M4" s="11">
        <f t="shared" si="1"/>
        <v>0.94699999999999995</v>
      </c>
      <c r="N4" s="11">
        <f t="shared" ref="N4" si="3">M4-L4</f>
        <v>0.61844591904115309</v>
      </c>
    </row>
    <row r="5" spans="1:14" ht="15.95" customHeight="1" x14ac:dyDescent="0.15">
      <c r="A5" s="8">
        <v>7</v>
      </c>
      <c r="B5" s="10">
        <v>0.33801966151311408</v>
      </c>
      <c r="C5" s="12">
        <v>0.55427117743767995</v>
      </c>
      <c r="D5" s="10">
        <v>0.34972927427876899</v>
      </c>
      <c r="E5" s="11">
        <v>0.51</v>
      </c>
      <c r="F5" s="10">
        <v>0.3337933944082489</v>
      </c>
      <c r="G5" s="10">
        <v>0.66</v>
      </c>
      <c r="H5" s="10">
        <v>0.39800000000000002</v>
      </c>
      <c r="I5" s="10">
        <v>0.38</v>
      </c>
      <c r="J5" s="10">
        <v>0.441</v>
      </c>
      <c r="K5" s="11">
        <f>AVERAGE(B5:J5)</f>
        <v>0.44053483418197908</v>
      </c>
      <c r="L5" s="11">
        <f t="shared" si="0"/>
        <v>0.3337933944082489</v>
      </c>
      <c r="M5" s="11">
        <f t="shared" si="1"/>
        <v>0.66</v>
      </c>
      <c r="N5" s="11">
        <f t="shared" ref="N5" si="4">M5-L5</f>
        <v>0.32620660559175113</v>
      </c>
    </row>
    <row r="6" spans="1:14" ht="15.95" customHeight="1" x14ac:dyDescent="0.15">
      <c r="A6" s="8">
        <v>8</v>
      </c>
      <c r="B6" s="10">
        <v>0.33314401662474941</v>
      </c>
      <c r="C6" s="12">
        <v>0.81861235792391529</v>
      </c>
      <c r="D6" s="10">
        <v>0.40255083481069098</v>
      </c>
      <c r="E6" s="38">
        <v>0.36</v>
      </c>
      <c r="F6" s="10">
        <v>0.40317938904858081</v>
      </c>
      <c r="G6" s="10">
        <v>0.623</v>
      </c>
      <c r="H6" s="10">
        <v>0.46300000000000002</v>
      </c>
      <c r="I6" s="10">
        <v>0.53</v>
      </c>
      <c r="J6" s="10">
        <v>0.47699999999999998</v>
      </c>
      <c r="K6" s="11">
        <f>AVERAGE(B6:J6)</f>
        <v>0.49005406648977079</v>
      </c>
      <c r="L6" s="11">
        <f t="shared" si="0"/>
        <v>0.33314401662474941</v>
      </c>
      <c r="M6" s="11">
        <f t="shared" si="1"/>
        <v>0.81861235792391529</v>
      </c>
      <c r="N6" s="11">
        <f t="shared" ref="N6" si="5">M6-L6</f>
        <v>0.48546834129916588</v>
      </c>
    </row>
    <row r="7" spans="1:14" ht="15.95" customHeight="1" x14ac:dyDescent="0.15">
      <c r="A7" s="8">
        <v>9</v>
      </c>
      <c r="B7" s="10">
        <v>0.4338274127330583</v>
      </c>
      <c r="C7" s="12">
        <v>0.70103290458645739</v>
      </c>
      <c r="D7" s="10">
        <v>0.50917206095801193</v>
      </c>
      <c r="E7" s="11">
        <v>0.5</v>
      </c>
      <c r="F7" s="10">
        <v>0.31515703031811737</v>
      </c>
      <c r="G7" s="10">
        <v>0.65300000000000002</v>
      </c>
      <c r="H7" s="10">
        <v>0.52600000000000002</v>
      </c>
      <c r="I7" s="10">
        <v>0.31</v>
      </c>
      <c r="J7" s="10">
        <v>0.59199999999999997</v>
      </c>
      <c r="K7" s="11">
        <f>AVERAGE(B7:J7)</f>
        <v>0.50446548984396056</v>
      </c>
      <c r="L7" s="11">
        <f t="shared" si="0"/>
        <v>0.31</v>
      </c>
      <c r="M7" s="11">
        <f t="shared" si="1"/>
        <v>0.70103290458645739</v>
      </c>
      <c r="N7" s="11">
        <f t="shared" ref="N7" si="6">M7-L7</f>
        <v>0.3910329045864574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0.3867380084434473</v>
      </c>
      <c r="C24" s="11">
        <f t="shared" ref="C24:N24" si="22">AVERAGE(C3:C23)</f>
        <v>0.65770612797565375</v>
      </c>
      <c r="D24" s="11">
        <f t="shared" si="22"/>
        <v>0.41242801290844905</v>
      </c>
      <c r="E24" s="11">
        <f t="shared" si="22"/>
        <v>0.57199999999999995</v>
      </c>
      <c r="F24" s="11">
        <f t="shared" si="22"/>
        <v>0.39470792427974166</v>
      </c>
      <c r="G24" s="11">
        <f t="shared" si="22"/>
        <v>0.62860000000000005</v>
      </c>
      <c r="H24" s="11">
        <f t="shared" si="22"/>
        <v>0.48060000000000008</v>
      </c>
      <c r="I24" s="11">
        <f t="shared" si="22"/>
        <v>0.4</v>
      </c>
      <c r="J24" s="11">
        <f t="shared" si="22"/>
        <v>0.61424999999999996</v>
      </c>
      <c r="K24" s="11">
        <f t="shared" si="22"/>
        <v>0.50835583217309888</v>
      </c>
      <c r="L24" s="11">
        <f t="shared" si="22"/>
        <v>8.2700621220080636E-2</v>
      </c>
      <c r="M24" s="11">
        <f t="shared" si="22"/>
        <v>0.19745929821477967</v>
      </c>
      <c r="N24" s="11">
        <f t="shared" si="22"/>
        <v>0.11475867699469902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0.25" customHeight="1" x14ac:dyDescent="0.3">
      <c r="B1" s="3"/>
      <c r="E1" s="6" t="s">
        <v>10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0.41417847135919034</v>
      </c>
      <c r="C3" s="12">
        <v>0.54272813479923299</v>
      </c>
      <c r="D3" s="10">
        <v>0.32829868176888699</v>
      </c>
      <c r="E3" s="11">
        <v>0.67</v>
      </c>
      <c r="F3" s="10">
        <v>0.46698972120767546</v>
      </c>
      <c r="G3" s="10">
        <v>0.48699999999999999</v>
      </c>
      <c r="H3" s="10">
        <v>0.53900000000000003</v>
      </c>
      <c r="I3" s="10"/>
      <c r="J3" s="10"/>
      <c r="K3" s="11">
        <f>AVERAGE(B3:J3)</f>
        <v>0.49259928701928368</v>
      </c>
      <c r="L3" s="11">
        <f t="shared" ref="L3:L23" si="0">MIN(B3:J3)</f>
        <v>0.32829868176888699</v>
      </c>
      <c r="M3" s="11">
        <f t="shared" ref="M3:M23" si="1">MAX(B3:J3)</f>
        <v>0.67</v>
      </c>
      <c r="N3" s="11">
        <f t="shared" ref="N3" si="2">M3-L3</f>
        <v>0.34170131823111305</v>
      </c>
    </row>
    <row r="4" spans="1:14" ht="15.95" customHeight="1" x14ac:dyDescent="0.15">
      <c r="A4" s="8">
        <v>6</v>
      </c>
      <c r="B4" s="10">
        <v>0.50331240077172823</v>
      </c>
      <c r="C4" s="12">
        <v>0.58743149219749657</v>
      </c>
      <c r="D4" s="10">
        <v>0.2279202279202279</v>
      </c>
      <c r="E4" s="11">
        <v>0.44</v>
      </c>
      <c r="F4" s="10">
        <v>0.3540714990224953</v>
      </c>
      <c r="G4" s="10">
        <v>0.56699999999999995</v>
      </c>
      <c r="H4" s="10">
        <v>0.65500000000000003</v>
      </c>
      <c r="I4" s="10">
        <v>0.27</v>
      </c>
      <c r="J4" s="10">
        <v>1.149</v>
      </c>
      <c r="K4" s="11">
        <f>AVERAGE(B4:J4)</f>
        <v>0.52819284665688315</v>
      </c>
      <c r="L4" s="11">
        <f t="shared" si="0"/>
        <v>0.2279202279202279</v>
      </c>
      <c r="M4" s="11">
        <f t="shared" si="1"/>
        <v>1.149</v>
      </c>
      <c r="N4" s="11">
        <f t="shared" ref="N4" si="3">M4-L4</f>
        <v>0.9210797720797721</v>
      </c>
    </row>
    <row r="5" spans="1:14" ht="15.95" customHeight="1" x14ac:dyDescent="0.15">
      <c r="A5" s="8">
        <v>7</v>
      </c>
      <c r="B5" s="10">
        <v>0.38273486412267893</v>
      </c>
      <c r="C5" s="12">
        <v>0.85603099296546559</v>
      </c>
      <c r="D5" s="10">
        <v>0.53820637771897395</v>
      </c>
      <c r="E5" s="11">
        <v>0.64</v>
      </c>
      <c r="F5" s="10">
        <v>0.49940248316843983</v>
      </c>
      <c r="G5" s="10">
        <v>0.57999999999999996</v>
      </c>
      <c r="H5" s="10">
        <v>0.626</v>
      </c>
      <c r="I5" s="10">
        <v>0.47</v>
      </c>
      <c r="J5" s="10">
        <v>0.55100000000000005</v>
      </c>
      <c r="K5" s="11">
        <f>AVERAGE(B5:J5)</f>
        <v>0.57148607977506205</v>
      </c>
      <c r="L5" s="11">
        <f t="shared" si="0"/>
        <v>0.38273486412267893</v>
      </c>
      <c r="M5" s="11">
        <f t="shared" si="1"/>
        <v>0.85603099296546559</v>
      </c>
      <c r="N5" s="11">
        <f t="shared" ref="N5" si="4">M5-L5</f>
        <v>0.47329612884278666</v>
      </c>
    </row>
    <row r="6" spans="1:14" ht="15.95" customHeight="1" x14ac:dyDescent="0.15">
      <c r="A6" s="8">
        <v>8</v>
      </c>
      <c r="B6" s="10">
        <v>0.33748300578560958</v>
      </c>
      <c r="C6" s="12">
        <v>0.85853512203274973</v>
      </c>
      <c r="D6" s="10">
        <v>0.32808809797149702</v>
      </c>
      <c r="E6" s="38">
        <v>0.47000000000000003</v>
      </c>
      <c r="F6" s="10">
        <v>0.45588702873783093</v>
      </c>
      <c r="G6" s="10">
        <v>0.65600000000000003</v>
      </c>
      <c r="H6" s="10">
        <v>0.64</v>
      </c>
      <c r="I6" s="10">
        <v>0.47</v>
      </c>
      <c r="J6" s="10">
        <v>0.67800000000000005</v>
      </c>
      <c r="K6" s="11">
        <f>AVERAGE(B6:J6)</f>
        <v>0.54377702828085406</v>
      </c>
      <c r="L6" s="11">
        <f t="shared" si="0"/>
        <v>0.32808809797149702</v>
      </c>
      <c r="M6" s="11">
        <f t="shared" si="1"/>
        <v>0.85853512203274973</v>
      </c>
      <c r="N6" s="11">
        <f t="shared" ref="N6" si="5">M6-L6</f>
        <v>0.53044702406125266</v>
      </c>
    </row>
    <row r="7" spans="1:14" ht="15.95" customHeight="1" x14ac:dyDescent="0.15">
      <c r="A7" s="8">
        <v>9</v>
      </c>
      <c r="B7" s="10">
        <v>0.38714945180054522</v>
      </c>
      <c r="C7" s="12">
        <v>0.66493696568016203</v>
      </c>
      <c r="D7" s="10">
        <v>0.39747935582527411</v>
      </c>
      <c r="E7" s="11">
        <v>0.57999999999999996</v>
      </c>
      <c r="F7" s="10">
        <v>0.48212399755640939</v>
      </c>
      <c r="G7" s="10">
        <v>0.68899999999999995</v>
      </c>
      <c r="H7" s="10">
        <v>0.65800000000000003</v>
      </c>
      <c r="I7" s="10">
        <v>0.44</v>
      </c>
      <c r="J7" s="10">
        <v>0.38500000000000001</v>
      </c>
      <c r="K7" s="11">
        <f>AVERAGE(B7:J7)</f>
        <v>0.52040997454026572</v>
      </c>
      <c r="L7" s="11">
        <f t="shared" si="0"/>
        <v>0.38500000000000001</v>
      </c>
      <c r="M7" s="11">
        <f t="shared" si="1"/>
        <v>0.68899999999999995</v>
      </c>
      <c r="N7" s="11">
        <f t="shared" ref="N7" si="6">M7-L7</f>
        <v>0.30399999999999994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0.40497163876795045</v>
      </c>
      <c r="C24" s="11">
        <f t="shared" ref="C24:N24" si="22">AVERAGE(C3:C23)</f>
        <v>0.70193254153502138</v>
      </c>
      <c r="D24" s="11">
        <f t="shared" si="22"/>
        <v>0.363998548240972</v>
      </c>
      <c r="E24" s="11">
        <f t="shared" si="22"/>
        <v>0.56000000000000005</v>
      </c>
      <c r="F24" s="11">
        <f t="shared" si="22"/>
        <v>0.45169494593857024</v>
      </c>
      <c r="G24" s="11">
        <f t="shared" si="22"/>
        <v>0.5958</v>
      </c>
      <c r="H24" s="11">
        <f t="shared" si="22"/>
        <v>0.62359999999999993</v>
      </c>
      <c r="I24" s="11">
        <f t="shared" si="22"/>
        <v>0.41249999999999998</v>
      </c>
      <c r="J24" s="11">
        <f t="shared" si="22"/>
        <v>0.69074999999999998</v>
      </c>
      <c r="K24" s="11">
        <f t="shared" si="22"/>
        <v>0.5312930432544698</v>
      </c>
      <c r="L24" s="11">
        <f t="shared" si="22"/>
        <v>7.8668660561109091E-2</v>
      </c>
      <c r="M24" s="11">
        <f t="shared" si="22"/>
        <v>0.20107457690467689</v>
      </c>
      <c r="N24" s="11">
        <f t="shared" si="22"/>
        <v>0.12240591634356782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5" customWidth="1"/>
    <col min="9" max="9" width="9.75" customWidth="1"/>
    <col min="10" max="10" width="10.5" customWidth="1"/>
    <col min="11" max="14" width="9.75" customWidth="1"/>
  </cols>
  <sheetData>
    <row r="1" spans="1:14" ht="20.25" customHeight="1" x14ac:dyDescent="0.3">
      <c r="B1" s="3"/>
      <c r="E1" s="6" t="s">
        <v>11</v>
      </c>
      <c r="K1" s="3"/>
      <c r="L1" s="3"/>
      <c r="M1" s="3"/>
      <c r="N1" s="3"/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28</v>
      </c>
      <c r="M2" s="8" t="s">
        <v>29</v>
      </c>
      <c r="N2" s="15" t="s">
        <v>9</v>
      </c>
    </row>
    <row r="3" spans="1:14" ht="15.95" customHeight="1" x14ac:dyDescent="0.15">
      <c r="A3" s="8">
        <v>5</v>
      </c>
      <c r="B3" s="10">
        <v>0.46714512064758851</v>
      </c>
      <c r="C3" s="12">
        <v>0.75158917129753944</v>
      </c>
      <c r="D3" s="10">
        <v>0.48909210689565003</v>
      </c>
      <c r="E3" s="11">
        <v>0.87</v>
      </c>
      <c r="F3" s="10">
        <v>0.22514372261095003</v>
      </c>
      <c r="G3" s="10">
        <v>0.46600000000000003</v>
      </c>
      <c r="H3" s="10">
        <v>0.48899999999999999</v>
      </c>
      <c r="I3" s="10"/>
      <c r="J3" s="10"/>
      <c r="K3" s="11">
        <f>AVERAGE(B3:J3)</f>
        <v>0.53685287449310404</v>
      </c>
      <c r="L3" s="11">
        <f t="shared" ref="L3:L23" si="0">MIN(B3:J3)</f>
        <v>0.22514372261095003</v>
      </c>
      <c r="M3" s="11">
        <f t="shared" ref="M3:M23" si="1">MAX(B3:J3)</f>
        <v>0.87</v>
      </c>
      <c r="N3" s="11">
        <f t="shared" ref="N3" si="2">M3-L3</f>
        <v>0.64485627738904994</v>
      </c>
    </row>
    <row r="4" spans="1:14" ht="15.95" customHeight="1" x14ac:dyDescent="0.15">
      <c r="A4" s="8">
        <v>6</v>
      </c>
      <c r="B4" s="10">
        <v>0.37604671403134415</v>
      </c>
      <c r="C4" s="12">
        <v>0.59351658638145888</v>
      </c>
      <c r="D4" s="10">
        <v>0.52057786807631556</v>
      </c>
      <c r="E4" s="11">
        <v>1.27</v>
      </c>
      <c r="F4" s="10">
        <v>0.27486097228422235</v>
      </c>
      <c r="G4" s="10">
        <v>0.621</v>
      </c>
      <c r="H4" s="10">
        <v>0.51600000000000001</v>
      </c>
      <c r="I4" s="10">
        <v>0.41</v>
      </c>
      <c r="J4" s="10">
        <v>0.85699999999999998</v>
      </c>
      <c r="K4" s="11">
        <f>AVERAGE(B4:J4)</f>
        <v>0.6043335711970379</v>
      </c>
      <c r="L4" s="11">
        <f t="shared" si="0"/>
        <v>0.27486097228422235</v>
      </c>
      <c r="M4" s="11">
        <f t="shared" si="1"/>
        <v>1.27</v>
      </c>
      <c r="N4" s="11">
        <f t="shared" ref="N4" si="3">M4-L4</f>
        <v>0.99513902771577767</v>
      </c>
    </row>
    <row r="5" spans="1:14" ht="15.95" customHeight="1" x14ac:dyDescent="0.15">
      <c r="A5" s="8">
        <v>7</v>
      </c>
      <c r="B5" s="10">
        <v>0.40674033460543996</v>
      </c>
      <c r="C5" s="12">
        <v>0.49053608238777291</v>
      </c>
      <c r="D5" s="10">
        <v>0.50146718844539095</v>
      </c>
      <c r="E5" s="11">
        <v>0.77</v>
      </c>
      <c r="F5" s="10">
        <v>0.33934623793132118</v>
      </c>
      <c r="G5" s="10">
        <v>0.53300000000000003</v>
      </c>
      <c r="H5" s="10">
        <v>0.41099999999999998</v>
      </c>
      <c r="I5" s="10">
        <v>0.44</v>
      </c>
      <c r="J5" s="10">
        <v>0.755</v>
      </c>
      <c r="K5" s="11">
        <f>AVERAGE(B5:J5)</f>
        <v>0.51634331592999172</v>
      </c>
      <c r="L5" s="11">
        <f t="shared" si="0"/>
        <v>0.33934623793132118</v>
      </c>
      <c r="M5" s="11">
        <f t="shared" si="1"/>
        <v>0.77</v>
      </c>
      <c r="N5" s="11">
        <f t="shared" ref="N5" si="4">M5-L5</f>
        <v>0.43065376206867884</v>
      </c>
    </row>
    <row r="6" spans="1:14" ht="15.95" customHeight="1" x14ac:dyDescent="0.15">
      <c r="A6" s="8">
        <v>8</v>
      </c>
      <c r="B6" s="10">
        <v>0.37073965453304641</v>
      </c>
      <c r="C6" s="12">
        <v>0.93585883060700958</v>
      </c>
      <c r="D6" s="10">
        <v>0.39500455618242603</v>
      </c>
      <c r="E6" s="38">
        <v>0.70000000000000007</v>
      </c>
      <c r="F6" s="10">
        <v>0.40045984211247454</v>
      </c>
      <c r="G6" s="10">
        <v>0.71199999999999997</v>
      </c>
      <c r="H6" s="10">
        <v>0.46400000000000002</v>
      </c>
      <c r="I6" s="10">
        <v>0.61</v>
      </c>
      <c r="J6" s="10">
        <v>0.65600000000000003</v>
      </c>
      <c r="K6" s="11">
        <f>AVERAGE(B6:J6)</f>
        <v>0.58267365371499513</v>
      </c>
      <c r="L6" s="11">
        <f t="shared" si="0"/>
        <v>0.37073965453304641</v>
      </c>
      <c r="M6" s="11">
        <f t="shared" si="1"/>
        <v>0.93585883060700958</v>
      </c>
      <c r="N6" s="11">
        <f t="shared" ref="N6" si="5">M6-L6</f>
        <v>0.56511917607396311</v>
      </c>
    </row>
    <row r="7" spans="1:14" ht="15.95" customHeight="1" x14ac:dyDescent="0.15">
      <c r="A7" s="8">
        <v>9</v>
      </c>
      <c r="B7" s="10">
        <v>0.32912165954310019</v>
      </c>
      <c r="C7" s="12">
        <v>0.62608890596876454</v>
      </c>
      <c r="D7" s="10">
        <v>0.46257985693265458</v>
      </c>
      <c r="E7" s="11">
        <v>0.61</v>
      </c>
      <c r="F7" s="10">
        <v>0.37457386228152095</v>
      </c>
      <c r="G7" s="10">
        <v>0.52800000000000002</v>
      </c>
      <c r="H7" s="10">
        <v>0.34699999999999998</v>
      </c>
      <c r="I7" s="10">
        <v>0.46</v>
      </c>
      <c r="J7" s="10">
        <v>0.47099999999999997</v>
      </c>
      <c r="K7" s="11">
        <f>AVERAGE(B7:J7)</f>
        <v>0.46759603163622671</v>
      </c>
      <c r="L7" s="11">
        <f t="shared" si="0"/>
        <v>0.32912165954310019</v>
      </c>
      <c r="M7" s="11">
        <f t="shared" si="1"/>
        <v>0.62608890596876454</v>
      </c>
      <c r="N7" s="11">
        <f t="shared" ref="N7" si="6">M7-L7</f>
        <v>0.29696724642566436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0.38995869667210381</v>
      </c>
      <c r="C24" s="11">
        <f t="shared" ref="C24:N24" si="22">AVERAGE(C3:C23)</f>
        <v>0.67951791532850914</v>
      </c>
      <c r="D24" s="11">
        <f t="shared" si="22"/>
        <v>0.47374431530648742</v>
      </c>
      <c r="E24" s="11">
        <f t="shared" si="22"/>
        <v>0.84400000000000008</v>
      </c>
      <c r="F24" s="11">
        <f t="shared" si="22"/>
        <v>0.32287692744409779</v>
      </c>
      <c r="G24" s="11">
        <f t="shared" si="22"/>
        <v>0.57199999999999995</v>
      </c>
      <c r="H24" s="11">
        <f t="shared" si="22"/>
        <v>0.44539999999999996</v>
      </c>
      <c r="I24" s="11">
        <f t="shared" si="22"/>
        <v>0.48</v>
      </c>
      <c r="J24" s="11">
        <f t="shared" si="22"/>
        <v>0.68475000000000008</v>
      </c>
      <c r="K24" s="11">
        <f t="shared" si="22"/>
        <v>0.54155988939427113</v>
      </c>
      <c r="L24" s="11">
        <f t="shared" si="22"/>
        <v>7.3295821281078102E-2</v>
      </c>
      <c r="M24" s="11">
        <f t="shared" si="22"/>
        <v>0.21294989221789398</v>
      </c>
      <c r="N24" s="11">
        <f t="shared" si="22"/>
        <v>0.13965407093681589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44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0.94664075360683009</v>
      </c>
      <c r="C3" s="12">
        <v>0.72027414930970002</v>
      </c>
      <c r="D3" s="10">
        <v>0.98941343860553299</v>
      </c>
      <c r="E3" s="11">
        <v>0.55000000000000004</v>
      </c>
      <c r="F3" s="10">
        <v>0.1669449081803005</v>
      </c>
      <c r="G3" s="10">
        <v>0.83599999999999997</v>
      </c>
      <c r="H3" s="10">
        <v>1.222</v>
      </c>
      <c r="I3" s="10"/>
      <c r="J3" s="10"/>
      <c r="K3" s="11">
        <f>AVERAGE(B3:J3)</f>
        <v>0.77589617852890924</v>
      </c>
      <c r="L3" s="11">
        <f t="shared" ref="L3:L23" si="0">MIN(B3:J3)</f>
        <v>0.1669449081803005</v>
      </c>
      <c r="M3" s="11">
        <f t="shared" ref="M3:M23" si="1">MAX(B3:J3)</f>
        <v>1.222</v>
      </c>
      <c r="N3" s="11">
        <f t="shared" ref="N3" si="2">M3-L3</f>
        <v>1.0550550918196995</v>
      </c>
    </row>
    <row r="4" spans="1:14" ht="15.95" customHeight="1" x14ac:dyDescent="0.15">
      <c r="A4" s="8">
        <v>6</v>
      </c>
      <c r="B4" s="10">
        <v>0.60442968172247791</v>
      </c>
      <c r="C4" s="12">
        <v>0.74406811412639162</v>
      </c>
      <c r="D4" s="10">
        <v>0.57837258668557556</v>
      </c>
      <c r="E4" s="11">
        <v>0.69</v>
      </c>
      <c r="F4" s="10">
        <v>0.49981074183857166</v>
      </c>
      <c r="G4" s="10">
        <v>1.0269999999999999</v>
      </c>
      <c r="H4" s="10">
        <v>1.0029999999999999</v>
      </c>
      <c r="I4" s="10">
        <v>0.6</v>
      </c>
      <c r="J4" s="10"/>
      <c r="K4" s="11">
        <f>AVERAGE(B4:J4)</f>
        <v>0.71833514054662706</v>
      </c>
      <c r="L4" s="11">
        <f t="shared" si="0"/>
        <v>0.49981074183857166</v>
      </c>
      <c r="M4" s="11">
        <f t="shared" si="1"/>
        <v>1.0269999999999999</v>
      </c>
      <c r="N4" s="11">
        <f t="shared" ref="N4" si="3">M4-L4</f>
        <v>0.52718925816142825</v>
      </c>
    </row>
    <row r="5" spans="1:14" ht="15.95" customHeight="1" x14ac:dyDescent="0.15">
      <c r="A5" s="8">
        <v>7</v>
      </c>
      <c r="B5" s="10">
        <v>0.55148026030357089</v>
      </c>
      <c r="C5" s="12">
        <v>1.0847826639206219</v>
      </c>
      <c r="D5" s="10">
        <v>0.80046755093715005</v>
      </c>
      <c r="E5" s="11">
        <v>0.83</v>
      </c>
      <c r="F5" s="10">
        <v>0.80284950309974634</v>
      </c>
      <c r="G5" s="10">
        <v>0.67800000000000005</v>
      </c>
      <c r="H5" s="10">
        <v>1.198</v>
      </c>
      <c r="I5" s="10">
        <v>0.67</v>
      </c>
      <c r="J5" s="10"/>
      <c r="K5" s="11">
        <f>AVERAGE(B5:J5)</f>
        <v>0.82694749728263606</v>
      </c>
      <c r="L5" s="11">
        <f t="shared" si="0"/>
        <v>0.55148026030357089</v>
      </c>
      <c r="M5" s="11">
        <f t="shared" si="1"/>
        <v>1.198</v>
      </c>
      <c r="N5" s="11">
        <f t="shared" ref="N5" si="4">M5-L5</f>
        <v>0.64651973969642906</v>
      </c>
    </row>
    <row r="6" spans="1:14" ht="15.95" customHeight="1" x14ac:dyDescent="0.15">
      <c r="A6" s="8">
        <v>8</v>
      </c>
      <c r="B6" s="10">
        <v>0.88647245333595071</v>
      </c>
      <c r="C6" s="12">
        <v>1.481887905853966</v>
      </c>
      <c r="D6" s="10">
        <v>0.53815391273827395</v>
      </c>
      <c r="E6" s="38">
        <v>0.38999999999999996</v>
      </c>
      <c r="F6" s="10">
        <v>0.60294486696854233</v>
      </c>
      <c r="G6" s="10">
        <v>0.74299999999999999</v>
      </c>
      <c r="H6" s="10">
        <v>0.69499999999999995</v>
      </c>
      <c r="I6" s="10">
        <v>0.6</v>
      </c>
      <c r="J6" s="10"/>
      <c r="K6" s="11">
        <f>AVERAGE(B6:J6)</f>
        <v>0.7421823923620916</v>
      </c>
      <c r="L6" s="11">
        <f t="shared" si="0"/>
        <v>0.38999999999999996</v>
      </c>
      <c r="M6" s="11">
        <f t="shared" si="1"/>
        <v>1.481887905853966</v>
      </c>
      <c r="N6" s="11">
        <f t="shared" ref="N6" si="5">M6-L6</f>
        <v>1.0918879058539661</v>
      </c>
    </row>
    <row r="7" spans="1:14" ht="15.95" customHeight="1" x14ac:dyDescent="0.15">
      <c r="A7" s="8">
        <v>9</v>
      </c>
      <c r="B7" s="10">
        <v>0.46673426804029899</v>
      </c>
      <c r="C7" s="12">
        <v>0.72523479844211169</v>
      </c>
      <c r="D7" s="10">
        <v>0.61684633862063154</v>
      </c>
      <c r="E7" s="11">
        <v>0.52</v>
      </c>
      <c r="F7" s="10">
        <v>0.38948634176925989</v>
      </c>
      <c r="G7" s="10">
        <v>0.56499999999999995</v>
      </c>
      <c r="H7" s="10">
        <v>0.501</v>
      </c>
      <c r="I7" s="10">
        <v>0.69</v>
      </c>
      <c r="J7" s="10"/>
      <c r="K7" s="11">
        <f>AVERAGE(B7:J7)</f>
        <v>0.55928771835903768</v>
      </c>
      <c r="L7" s="11">
        <f t="shared" si="0"/>
        <v>0.38948634176925989</v>
      </c>
      <c r="M7" s="11">
        <f t="shared" si="1"/>
        <v>0.72523479844211169</v>
      </c>
      <c r="N7" s="11">
        <f t="shared" ref="N7" si="6">M7-L7</f>
        <v>0.3357484566728518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0.69115148340182575</v>
      </c>
      <c r="C24" s="11">
        <f t="shared" ref="C24:N24" si="22">AVERAGE(C3:C23)</f>
        <v>0.95124952633055826</v>
      </c>
      <c r="D24" s="11">
        <f t="shared" si="22"/>
        <v>0.70465076551743289</v>
      </c>
      <c r="E24" s="11">
        <f t="shared" si="22"/>
        <v>0.59599999999999997</v>
      </c>
      <c r="F24" s="11">
        <f t="shared" si="22"/>
        <v>0.49240727237128412</v>
      </c>
      <c r="G24" s="11">
        <f t="shared" si="22"/>
        <v>0.76979999999999993</v>
      </c>
      <c r="H24" s="11">
        <f t="shared" si="22"/>
        <v>0.92379999999999995</v>
      </c>
      <c r="I24" s="11">
        <f t="shared" si="22"/>
        <v>0.64</v>
      </c>
      <c r="J24" s="11"/>
      <c r="K24" s="11">
        <f t="shared" si="22"/>
        <v>0.72452978541586022</v>
      </c>
      <c r="L24" s="11">
        <f t="shared" si="22"/>
        <v>9.5129631051985866E-2</v>
      </c>
      <c r="M24" s="11">
        <f t="shared" si="22"/>
        <v>0.26924393829981319</v>
      </c>
      <c r="N24" s="11">
        <f t="shared" si="22"/>
        <v>0.17411430724782737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0" verticalDpi="0" copies="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0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17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1.5445713967343437</v>
      </c>
      <c r="C3" s="12">
        <v>1.9918388186457918</v>
      </c>
      <c r="D3" s="10">
        <v>1.6993758064486</v>
      </c>
      <c r="E3" s="11">
        <v>0.89</v>
      </c>
      <c r="F3" s="10"/>
      <c r="G3" s="10">
        <v>0.875</v>
      </c>
      <c r="H3" s="10">
        <v>2.6030000000000002</v>
      </c>
      <c r="I3" s="10"/>
      <c r="J3" s="10"/>
      <c r="K3" s="11">
        <f>AVERAGE(B3:J3)</f>
        <v>1.6006310036381226</v>
      </c>
      <c r="L3" s="11">
        <f t="shared" ref="L3:L23" si="0">MIN(B3:J3)</f>
        <v>0.875</v>
      </c>
      <c r="M3" s="11">
        <f t="shared" ref="M3:M23" si="1">MAX(B3:J3)</f>
        <v>2.6030000000000002</v>
      </c>
      <c r="N3" s="11">
        <f t="shared" ref="N3" si="2">M3-L3</f>
        <v>1.7280000000000002</v>
      </c>
    </row>
    <row r="4" spans="1:14" ht="15.95" customHeight="1" x14ac:dyDescent="0.15">
      <c r="A4" s="8">
        <v>6</v>
      </c>
      <c r="B4" s="10">
        <v>1.1179902086622135</v>
      </c>
      <c r="C4" s="12">
        <v>1.3386761702757786</v>
      </c>
      <c r="D4" s="10">
        <v>1.2592259005787481</v>
      </c>
      <c r="E4" s="11">
        <v>1.1000000000000001</v>
      </c>
      <c r="F4" s="10"/>
      <c r="G4" s="10">
        <v>1.9570000000000001</v>
      </c>
      <c r="H4" s="10">
        <v>2.234</v>
      </c>
      <c r="I4" s="10">
        <v>1.39</v>
      </c>
      <c r="J4" s="10"/>
      <c r="K4" s="11">
        <f>AVERAGE(B4:J4)</f>
        <v>1.4852703256452489</v>
      </c>
      <c r="L4" s="11">
        <f t="shared" si="0"/>
        <v>1.1000000000000001</v>
      </c>
      <c r="M4" s="11">
        <f t="shared" si="1"/>
        <v>2.234</v>
      </c>
      <c r="N4" s="11">
        <f t="shared" ref="N4" si="3">M4-L4</f>
        <v>1.1339999999999999</v>
      </c>
    </row>
    <row r="5" spans="1:14" ht="15.95" customHeight="1" x14ac:dyDescent="0.15">
      <c r="A5" s="8">
        <v>7</v>
      </c>
      <c r="B5" s="10">
        <v>0.79096387180833572</v>
      </c>
      <c r="C5" s="12">
        <v>1.033964006693048</v>
      </c>
      <c r="D5" s="10">
        <v>1.57537639382897</v>
      </c>
      <c r="E5" s="11">
        <v>0.78</v>
      </c>
      <c r="F5" s="10"/>
      <c r="G5" s="10">
        <v>1.831</v>
      </c>
      <c r="H5" s="10">
        <v>2.2570000000000001</v>
      </c>
      <c r="I5" s="10">
        <v>1.51</v>
      </c>
      <c r="J5" s="10"/>
      <c r="K5" s="11">
        <f>AVERAGE(B5:J5)</f>
        <v>1.3969006103329078</v>
      </c>
      <c r="L5" s="11">
        <f t="shared" si="0"/>
        <v>0.78</v>
      </c>
      <c r="M5" s="11">
        <f t="shared" si="1"/>
        <v>2.2570000000000001</v>
      </c>
      <c r="N5" s="11">
        <f t="shared" ref="N5" si="4">M5-L5</f>
        <v>1.4770000000000001</v>
      </c>
    </row>
    <row r="6" spans="1:14" ht="15.95" customHeight="1" x14ac:dyDescent="0.15">
      <c r="A6" s="8">
        <v>8</v>
      </c>
      <c r="B6" s="10">
        <v>1.1442137755596522</v>
      </c>
      <c r="C6" s="12">
        <v>0.81677304959846886</v>
      </c>
      <c r="D6" s="10">
        <v>1.22468435907117</v>
      </c>
      <c r="E6" s="38">
        <v>1.02</v>
      </c>
      <c r="F6" s="10"/>
      <c r="G6" s="10">
        <v>1.601</v>
      </c>
      <c r="H6" s="10">
        <v>2.222</v>
      </c>
      <c r="I6" s="10">
        <v>3.13</v>
      </c>
      <c r="J6" s="10"/>
      <c r="K6" s="11">
        <f>AVERAGE(B6:J6)</f>
        <v>1.5940958834613272</v>
      </c>
      <c r="L6" s="11">
        <f t="shared" si="0"/>
        <v>0.81677304959846886</v>
      </c>
      <c r="M6" s="11">
        <f t="shared" si="1"/>
        <v>3.13</v>
      </c>
      <c r="N6" s="11">
        <f t="shared" ref="N6" si="5">M6-L6</f>
        <v>2.313226950401531</v>
      </c>
    </row>
    <row r="7" spans="1:14" ht="15.95" customHeight="1" x14ac:dyDescent="0.15">
      <c r="A7" s="8">
        <v>9</v>
      </c>
      <c r="B7" s="10">
        <v>1.1442137755596515</v>
      </c>
      <c r="C7" s="12">
        <v>0.95933696068844287</v>
      </c>
      <c r="D7" s="10">
        <v>1.63363392827676</v>
      </c>
      <c r="E7" s="11">
        <v>0.89</v>
      </c>
      <c r="F7" s="10"/>
      <c r="G7" s="10">
        <v>1.474</v>
      </c>
      <c r="H7" s="10">
        <v>1.68</v>
      </c>
      <c r="I7" s="10">
        <v>2.56</v>
      </c>
      <c r="J7" s="10"/>
      <c r="K7" s="11">
        <f>AVERAGE(B7:J7)</f>
        <v>1.4773120949321221</v>
      </c>
      <c r="L7" s="11">
        <f t="shared" si="0"/>
        <v>0.89</v>
      </c>
      <c r="M7" s="11">
        <f t="shared" si="1"/>
        <v>2.56</v>
      </c>
      <c r="N7" s="11">
        <f t="shared" ref="N7" si="6">M7-L7</f>
        <v>1.67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1.1483906056648394</v>
      </c>
      <c r="C24" s="11">
        <f t="shared" ref="C24:N24" si="22">AVERAGE(C3:C23)</f>
        <v>1.228117801180306</v>
      </c>
      <c r="D24" s="11">
        <f t="shared" si="22"/>
        <v>1.4784592776408496</v>
      </c>
      <c r="E24" s="11">
        <f t="shared" si="22"/>
        <v>0.93600000000000017</v>
      </c>
      <c r="F24" s="11"/>
      <c r="G24" s="11">
        <f t="shared" si="22"/>
        <v>1.5476000000000001</v>
      </c>
      <c r="H24" s="11">
        <f t="shared" si="22"/>
        <v>2.1991999999999998</v>
      </c>
      <c r="I24" s="11">
        <f t="shared" si="22"/>
        <v>2.1475</v>
      </c>
      <c r="J24" s="11"/>
      <c r="K24" s="11">
        <f t="shared" si="22"/>
        <v>1.5108419836019458</v>
      </c>
      <c r="L24" s="11">
        <f t="shared" si="22"/>
        <v>0.21246538331421277</v>
      </c>
      <c r="M24" s="11">
        <f t="shared" si="22"/>
        <v>0.60876190476190484</v>
      </c>
      <c r="N24" s="11">
        <f t="shared" si="22"/>
        <v>0.39629652144769201</v>
      </c>
    </row>
    <row r="26" spans="1:14" x14ac:dyDescent="0.15">
      <c r="F26" s="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3"/>
  <dimension ref="A1:N24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43</v>
      </c>
    </row>
    <row r="2" spans="1:14" ht="15.75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0.71563823188075737</v>
      </c>
      <c r="C3" s="12">
        <v>0.45126941269524196</v>
      </c>
      <c r="D3" s="10">
        <v>0.56401547405775598</v>
      </c>
      <c r="E3" s="11">
        <v>0.43</v>
      </c>
      <c r="F3" s="10">
        <v>0</v>
      </c>
      <c r="G3" s="10">
        <v>0.91500000000000004</v>
      </c>
      <c r="H3" s="10">
        <v>1.3069999999999999</v>
      </c>
      <c r="I3" s="10"/>
      <c r="J3" s="10"/>
      <c r="K3" s="11">
        <f>AVERAGE(B3:J3)</f>
        <v>0.6261318740905365</v>
      </c>
      <c r="L3" s="11">
        <f t="shared" ref="L3:L23" si="0">MIN(B3:J3)</f>
        <v>0</v>
      </c>
      <c r="M3" s="11">
        <f t="shared" ref="M3:M23" si="1">MAX(B3:J3)</f>
        <v>1.3069999999999999</v>
      </c>
      <c r="N3" s="11">
        <f t="shared" ref="N3" si="2">M3-L3</f>
        <v>1.3069999999999999</v>
      </c>
    </row>
    <row r="4" spans="1:14" ht="15.95" customHeight="1" x14ac:dyDescent="0.15">
      <c r="A4" s="8">
        <v>6</v>
      </c>
      <c r="B4" s="10">
        <v>0.73029094740331857</v>
      </c>
      <c r="C4" s="12">
        <v>0.44021456738014664</v>
      </c>
      <c r="D4" s="10">
        <v>0.53536493165360499</v>
      </c>
      <c r="E4" s="11">
        <v>0.41</v>
      </c>
      <c r="F4" s="10">
        <v>0.49017805029966499</v>
      </c>
      <c r="G4" s="10">
        <v>0.98399999999999999</v>
      </c>
      <c r="H4" s="10">
        <v>1.4119999999999999</v>
      </c>
      <c r="I4" s="10">
        <v>0.68</v>
      </c>
      <c r="J4" s="10">
        <v>1.0549999999999999</v>
      </c>
      <c r="K4" s="11">
        <f>AVERAGE(B4:J4)</f>
        <v>0.74856094408185947</v>
      </c>
      <c r="L4" s="11">
        <f t="shared" si="0"/>
        <v>0.41</v>
      </c>
      <c r="M4" s="11">
        <f t="shared" si="1"/>
        <v>1.4119999999999999</v>
      </c>
      <c r="N4" s="11">
        <f t="shared" ref="N4" si="3">M4-L4</f>
        <v>1.002</v>
      </c>
    </row>
    <row r="5" spans="1:14" ht="15.95" customHeight="1" x14ac:dyDescent="0.15">
      <c r="A5" s="8">
        <v>7</v>
      </c>
      <c r="B5" s="10">
        <v>0.58675033458286019</v>
      </c>
      <c r="C5" s="12">
        <v>0.47032259160779288</v>
      </c>
      <c r="D5" s="10">
        <v>0.59396632639940505</v>
      </c>
      <c r="E5" s="11">
        <v>0.56000000000000005</v>
      </c>
      <c r="F5" s="10">
        <v>0.50042397967847307</v>
      </c>
      <c r="G5" s="10">
        <v>0.92800000000000005</v>
      </c>
      <c r="H5" s="10">
        <v>0.76</v>
      </c>
      <c r="I5" s="10">
        <v>0.95</v>
      </c>
      <c r="J5" s="10">
        <v>0.85399999999999998</v>
      </c>
      <c r="K5" s="11">
        <f>AVERAGE(B5:J5)</f>
        <v>0.68927369247428127</v>
      </c>
      <c r="L5" s="11">
        <f t="shared" si="0"/>
        <v>0.47032259160779288</v>
      </c>
      <c r="M5" s="11">
        <f t="shared" si="1"/>
        <v>0.95</v>
      </c>
      <c r="N5" s="11">
        <f t="shared" ref="N5" si="4">M5-L5</f>
        <v>0.47967740839220707</v>
      </c>
    </row>
    <row r="6" spans="1:14" ht="15.95" customHeight="1" x14ac:dyDescent="0.15">
      <c r="A6" s="8">
        <v>8</v>
      </c>
      <c r="B6" s="10">
        <v>0.61210952135759711</v>
      </c>
      <c r="C6" s="12">
        <v>0.53511262589411568</v>
      </c>
      <c r="D6" s="10">
        <v>0.79285387180712596</v>
      </c>
      <c r="E6" s="38">
        <v>0.31</v>
      </c>
      <c r="F6" s="10">
        <v>0.55659946964188745</v>
      </c>
      <c r="G6" s="10">
        <v>1.532</v>
      </c>
      <c r="H6" s="10">
        <v>0.80500000000000005</v>
      </c>
      <c r="I6" s="10">
        <v>0.82</v>
      </c>
      <c r="J6" s="10">
        <v>1.036</v>
      </c>
      <c r="K6" s="11">
        <f>AVERAGE(B6:J6)</f>
        <v>0.77774172096674732</v>
      </c>
      <c r="L6" s="11">
        <f t="shared" si="0"/>
        <v>0.31</v>
      </c>
      <c r="M6" s="11">
        <f t="shared" si="1"/>
        <v>1.532</v>
      </c>
      <c r="N6" s="11">
        <f t="shared" ref="N6" si="5">M6-L6</f>
        <v>1.222</v>
      </c>
    </row>
    <row r="7" spans="1:14" ht="15.95" customHeight="1" x14ac:dyDescent="0.15">
      <c r="A7" s="8">
        <v>9</v>
      </c>
      <c r="B7" s="10">
        <v>0.78754161805967438</v>
      </c>
      <c r="C7" s="12">
        <v>0.47278413210762976</v>
      </c>
      <c r="D7" s="10">
        <v>0.62603800950051469</v>
      </c>
      <c r="E7" s="11">
        <v>0.41000000000000003</v>
      </c>
      <c r="F7" s="10">
        <v>0.68799949015635542</v>
      </c>
      <c r="G7" s="10">
        <v>0.8</v>
      </c>
      <c r="H7" s="10">
        <v>0.45300000000000001</v>
      </c>
      <c r="I7" s="10">
        <v>0.64</v>
      </c>
      <c r="J7" s="10">
        <v>1.012</v>
      </c>
      <c r="K7" s="11">
        <f>AVERAGE(B7:J7)</f>
        <v>0.65437369442490834</v>
      </c>
      <c r="L7" s="11">
        <f t="shared" si="0"/>
        <v>0.41000000000000003</v>
      </c>
      <c r="M7" s="11">
        <f t="shared" si="1"/>
        <v>1.012</v>
      </c>
      <c r="N7" s="11">
        <f t="shared" ref="N7" si="6">M7-L7</f>
        <v>0.60199999999999998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0.6864661306568417</v>
      </c>
      <c r="C24" s="11">
        <f t="shared" ref="C24:N24" si="22">AVERAGE(C3:C23)</f>
        <v>0.47394066593698536</v>
      </c>
      <c r="D24" s="11">
        <f t="shared" si="22"/>
        <v>0.62244772268368131</v>
      </c>
      <c r="E24" s="11">
        <f t="shared" si="22"/>
        <v>0.42400000000000004</v>
      </c>
      <c r="F24" s="11">
        <f t="shared" si="22"/>
        <v>0.44704019795527622</v>
      </c>
      <c r="G24" s="11">
        <f t="shared" si="22"/>
        <v>1.0318000000000001</v>
      </c>
      <c r="H24" s="11">
        <f t="shared" si="22"/>
        <v>0.94740000000000002</v>
      </c>
      <c r="I24" s="11">
        <f t="shared" si="22"/>
        <v>0.77249999999999996</v>
      </c>
      <c r="J24" s="11">
        <f t="shared" si="22"/>
        <v>0.98924999999999996</v>
      </c>
      <c r="K24" s="11">
        <f t="shared" si="22"/>
        <v>0.69921638520766671</v>
      </c>
      <c r="L24" s="11">
        <f t="shared" si="22"/>
        <v>7.620583769560918E-2</v>
      </c>
      <c r="M24" s="11">
        <f t="shared" si="22"/>
        <v>0.29585714285714282</v>
      </c>
      <c r="N24" s="11">
        <f t="shared" si="22"/>
        <v>0.21965130516153367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0" verticalDpi="0" copies="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21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27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0.2801017131895786</v>
      </c>
      <c r="C3" s="12">
        <v>1.1907077619850637</v>
      </c>
      <c r="D3" s="10">
        <v>0.54018553653627999</v>
      </c>
      <c r="E3" s="11"/>
      <c r="F3" s="10">
        <v>0.3369129804387786</v>
      </c>
      <c r="G3" s="10"/>
      <c r="H3" s="10">
        <v>0.41</v>
      </c>
      <c r="I3" s="10"/>
      <c r="J3" s="10"/>
      <c r="K3" s="11">
        <f>AVERAGE(B3:J3)</f>
        <v>0.55158159842994015</v>
      </c>
      <c r="L3" s="11">
        <f t="shared" ref="L3:L23" si="0">MIN(B3:J3)</f>
        <v>0.2801017131895786</v>
      </c>
      <c r="M3" s="11">
        <f t="shared" ref="M3:M23" si="1">MAX(B3:J3)</f>
        <v>1.1907077619850637</v>
      </c>
      <c r="N3" s="11">
        <f t="shared" ref="N3" si="2">M3-L3</f>
        <v>0.91060604879548501</v>
      </c>
    </row>
    <row r="4" spans="1:14" ht="15.95" customHeight="1" x14ac:dyDescent="0.15">
      <c r="A4" s="8">
        <v>6</v>
      </c>
      <c r="B4" s="10">
        <v>0.35012467270148245</v>
      </c>
      <c r="C4" s="12">
        <v>1.3618772380673112</v>
      </c>
      <c r="D4" s="10">
        <v>0.26034202806612539</v>
      </c>
      <c r="E4" s="11"/>
      <c r="F4" s="10">
        <v>0.75961615261284665</v>
      </c>
      <c r="G4" s="10"/>
      <c r="H4" s="10">
        <v>0.307</v>
      </c>
      <c r="I4" s="10">
        <v>1.25</v>
      </c>
      <c r="J4" s="10"/>
      <c r="K4" s="11">
        <f>AVERAGE(B4:J4)</f>
        <v>0.71482668190796106</v>
      </c>
      <c r="L4" s="11">
        <f t="shared" si="0"/>
        <v>0.26034202806612539</v>
      </c>
      <c r="M4" s="11">
        <f t="shared" si="1"/>
        <v>1.3618772380673112</v>
      </c>
      <c r="N4" s="11">
        <f t="shared" ref="N4" si="3">M4-L4</f>
        <v>1.1015352100011859</v>
      </c>
    </row>
    <row r="5" spans="1:14" ht="15.95" customHeight="1" x14ac:dyDescent="0.15">
      <c r="A5" s="8">
        <v>7</v>
      </c>
      <c r="B5" s="10">
        <v>0.33089565557695227</v>
      </c>
      <c r="C5" s="12">
        <v>1.0105848497481289</v>
      </c>
      <c r="D5" s="10">
        <v>0.70681638558624904</v>
      </c>
      <c r="E5" s="11"/>
      <c r="F5" s="10">
        <v>0.37436286696374943</v>
      </c>
      <c r="G5" s="10"/>
      <c r="H5" s="10">
        <v>0.30199999999999999</v>
      </c>
      <c r="I5" s="10">
        <v>0.36</v>
      </c>
      <c r="J5" s="10"/>
      <c r="K5" s="11">
        <f>AVERAGE(B5:J5)</f>
        <v>0.5141099596458466</v>
      </c>
      <c r="L5" s="11">
        <f t="shared" si="0"/>
        <v>0.30199999999999999</v>
      </c>
      <c r="M5" s="11">
        <f t="shared" si="1"/>
        <v>1.0105848497481289</v>
      </c>
      <c r="N5" s="11">
        <f t="shared" ref="N5" si="4">M5-L5</f>
        <v>0.70858484974812885</v>
      </c>
    </row>
    <row r="6" spans="1:14" ht="15.95" customHeight="1" x14ac:dyDescent="0.15">
      <c r="A6" s="8">
        <v>8</v>
      </c>
      <c r="B6" s="10">
        <v>0.20005220474381105</v>
      </c>
      <c r="C6" s="12">
        <v>1.1528626229364514</v>
      </c>
      <c r="D6" s="10">
        <v>0.40801975935430002</v>
      </c>
      <c r="E6" s="38"/>
      <c r="F6" s="10">
        <v>0.38946256220177494</v>
      </c>
      <c r="G6" s="10"/>
      <c r="H6" s="10">
        <v>0.29099999999999998</v>
      </c>
      <c r="I6" s="10">
        <v>0.53</v>
      </c>
      <c r="J6" s="10"/>
      <c r="K6" s="11">
        <f>AVERAGE(B6:J6)</f>
        <v>0.49523285820605628</v>
      </c>
      <c r="L6" s="11">
        <f t="shared" si="0"/>
        <v>0.20005220474381105</v>
      </c>
      <c r="M6" s="11">
        <f t="shared" si="1"/>
        <v>1.1528626229364514</v>
      </c>
      <c r="N6" s="11">
        <f t="shared" ref="N6" si="5">M6-L6</f>
        <v>0.95281041819264034</v>
      </c>
    </row>
    <row r="7" spans="1:14" ht="15.95" customHeight="1" x14ac:dyDescent="0.15">
      <c r="A7" s="8">
        <v>9</v>
      </c>
      <c r="B7" s="10">
        <v>0.34825236824262307</v>
      </c>
      <c r="C7" s="12">
        <v>1.0711947402494593</v>
      </c>
      <c r="D7" s="10">
        <v>0.36323627919697177</v>
      </c>
      <c r="E7" s="11"/>
      <c r="F7" s="10">
        <v>0.31963792904245353</v>
      </c>
      <c r="G7" s="10"/>
      <c r="H7" s="10">
        <v>0.33900000000000002</v>
      </c>
      <c r="I7" s="10">
        <v>0.54</v>
      </c>
      <c r="J7" s="10"/>
      <c r="K7" s="11">
        <f>AVERAGE(B7:J7)</f>
        <v>0.49688688612191795</v>
      </c>
      <c r="L7" s="11">
        <f t="shared" si="0"/>
        <v>0.31963792904245353</v>
      </c>
      <c r="M7" s="11">
        <f t="shared" si="1"/>
        <v>1.0711947402494593</v>
      </c>
      <c r="N7" s="11">
        <f t="shared" ref="N7" si="6">M7-L7</f>
        <v>0.75155681120700568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0.30188532289088948</v>
      </c>
      <c r="C24" s="11">
        <f t="shared" ref="C24:N24" si="22">AVERAGE(C3:C23)</f>
        <v>1.1574454425972829</v>
      </c>
      <c r="D24" s="11">
        <f t="shared" si="22"/>
        <v>0.45571999774798522</v>
      </c>
      <c r="E24" s="11"/>
      <c r="F24" s="11">
        <f t="shared" si="22"/>
        <v>0.43599849825192055</v>
      </c>
      <c r="G24" s="11"/>
      <c r="H24" s="11">
        <f t="shared" si="22"/>
        <v>0.32979999999999998</v>
      </c>
      <c r="I24" s="11">
        <f>AVERAGE(I3:I23)</f>
        <v>0.66999999999999993</v>
      </c>
      <c r="J24" s="11"/>
      <c r="K24" s="11">
        <f t="shared" si="22"/>
        <v>0.55452759686234443</v>
      </c>
      <c r="L24" s="11">
        <f t="shared" si="22"/>
        <v>6.4863517859141365E-2</v>
      </c>
      <c r="M24" s="11">
        <f t="shared" si="22"/>
        <v>0.27558224823744826</v>
      </c>
      <c r="N24" s="11">
        <f t="shared" si="22"/>
        <v>0.21071873037830696</v>
      </c>
    </row>
    <row r="26" spans="1:14" x14ac:dyDescent="0.15">
      <c r="F26" s="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20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0.96882905268414776</v>
      </c>
      <c r="C3" s="12">
        <v>1.0082366392208952</v>
      </c>
      <c r="D3" s="10">
        <v>0.78734978657972399</v>
      </c>
      <c r="E3" s="11"/>
      <c r="F3" s="10">
        <v>1.154480483782298</v>
      </c>
      <c r="G3" s="10"/>
      <c r="H3" s="10">
        <v>1.2430000000000001</v>
      </c>
      <c r="I3" s="10"/>
      <c r="J3" s="10"/>
      <c r="K3" s="11">
        <f>AVERAGE(B3:J3)</f>
        <v>1.0323791924534131</v>
      </c>
      <c r="L3" s="11">
        <f t="shared" ref="L3:L23" si="0">MIN(B3:J3)</f>
        <v>0.78734978657972399</v>
      </c>
      <c r="M3" s="11">
        <f t="shared" ref="M3:M23" si="1">MAX(B3:J3)</f>
        <v>1.2430000000000001</v>
      </c>
      <c r="N3" s="11">
        <f t="shared" ref="N3" si="2">M3-L3</f>
        <v>0.45565021342027612</v>
      </c>
    </row>
    <row r="4" spans="1:14" ht="15.95" customHeight="1" x14ac:dyDescent="0.15">
      <c r="A4" s="8">
        <v>6</v>
      </c>
      <c r="B4" s="10">
        <v>1.1835288404141877</v>
      </c>
      <c r="C4" s="12">
        <v>1.5038854902557359</v>
      </c>
      <c r="D4" s="10">
        <v>0.62304387964806962</v>
      </c>
      <c r="E4" s="11"/>
      <c r="F4" s="10">
        <v>0.99473623846718229</v>
      </c>
      <c r="G4" s="10"/>
      <c r="H4" s="10">
        <v>1.0349999999999999</v>
      </c>
      <c r="I4" s="10">
        <v>1.48</v>
      </c>
      <c r="J4" s="10"/>
      <c r="K4" s="11">
        <f>AVERAGE(B4:J4)</f>
        <v>1.1366990747975292</v>
      </c>
      <c r="L4" s="11">
        <f t="shared" si="0"/>
        <v>0.62304387964806962</v>
      </c>
      <c r="M4" s="11">
        <f t="shared" si="1"/>
        <v>1.5038854902557359</v>
      </c>
      <c r="N4" s="11">
        <f t="shared" ref="N4" si="3">M4-L4</f>
        <v>0.8808416106076663</v>
      </c>
    </row>
    <row r="5" spans="1:14" ht="15.95" customHeight="1" x14ac:dyDescent="0.15">
      <c r="A5" s="8">
        <v>7</v>
      </c>
      <c r="B5" s="10">
        <v>0.95437037055877105</v>
      </c>
      <c r="C5" s="12">
        <v>1.6970903560547004</v>
      </c>
      <c r="D5" s="10">
        <v>0.91250909288194704</v>
      </c>
      <c r="E5" s="11"/>
      <c r="F5" s="10">
        <v>1.9855981181282285</v>
      </c>
      <c r="G5" s="10"/>
      <c r="H5" s="10">
        <v>1.135</v>
      </c>
      <c r="I5" s="10">
        <v>1.96</v>
      </c>
      <c r="J5" s="10"/>
      <c r="K5" s="11">
        <f>AVERAGE(B5:J5)</f>
        <v>1.4407613229372744</v>
      </c>
      <c r="L5" s="11">
        <f t="shared" si="0"/>
        <v>0.91250909288194704</v>
      </c>
      <c r="M5" s="11">
        <f t="shared" si="1"/>
        <v>1.9855981181282285</v>
      </c>
      <c r="N5" s="11">
        <f t="shared" ref="N5" si="4">M5-L5</f>
        <v>1.0730890252462815</v>
      </c>
    </row>
    <row r="6" spans="1:14" ht="15.95" customHeight="1" x14ac:dyDescent="0.15">
      <c r="A6" s="8">
        <v>8</v>
      </c>
      <c r="B6" s="10">
        <v>1.1387039426355503</v>
      </c>
      <c r="C6" s="12">
        <v>1.8147036071432545</v>
      </c>
      <c r="D6" s="10">
        <v>0.90316971970120796</v>
      </c>
      <c r="E6" s="38"/>
      <c r="F6" s="10">
        <v>0.54355998652848037</v>
      </c>
      <c r="G6" s="10"/>
      <c r="H6" s="10">
        <v>1.137</v>
      </c>
      <c r="I6" s="10">
        <v>2.69</v>
      </c>
      <c r="J6" s="10"/>
      <c r="K6" s="11">
        <f>AVERAGE(B6:J6)</f>
        <v>1.3711895426680822</v>
      </c>
      <c r="L6" s="11">
        <f t="shared" si="0"/>
        <v>0.54355998652848037</v>
      </c>
      <c r="M6" s="11">
        <f t="shared" si="1"/>
        <v>2.69</v>
      </c>
      <c r="N6" s="11">
        <f t="shared" ref="N6" si="5">M6-L6</f>
        <v>2.1464400134715196</v>
      </c>
    </row>
    <row r="7" spans="1:14" ht="15.95" customHeight="1" x14ac:dyDescent="0.15">
      <c r="A7" s="8">
        <v>9</v>
      </c>
      <c r="B7" s="10">
        <v>1.3419746724544837</v>
      </c>
      <c r="C7" s="12">
        <v>1.7037917262040898</v>
      </c>
      <c r="D7" s="10">
        <v>1.0774928662090903</v>
      </c>
      <c r="E7" s="11"/>
      <c r="F7" s="10">
        <v>1.2715103897819686</v>
      </c>
      <c r="G7" s="10"/>
      <c r="H7" s="10">
        <v>1.3959999999999999</v>
      </c>
      <c r="I7" s="10">
        <v>1.44</v>
      </c>
      <c r="J7" s="10"/>
      <c r="K7" s="11">
        <f>AVERAGE(B7:J7)</f>
        <v>1.3717949424416054</v>
      </c>
      <c r="L7" s="11">
        <f t="shared" si="0"/>
        <v>1.0774928662090903</v>
      </c>
      <c r="M7" s="11">
        <f t="shared" si="1"/>
        <v>1.7037917262040898</v>
      </c>
      <c r="N7" s="11">
        <f t="shared" ref="N7" si="6">M7-L7</f>
        <v>0.62629885999499946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1.1174813757494282</v>
      </c>
      <c r="C24" s="11">
        <f t="shared" ref="C24:N24" si="22">AVERAGE(C3:C23)</f>
        <v>1.545541563775735</v>
      </c>
      <c r="D24" s="11">
        <f t="shared" si="22"/>
        <v>0.86071306900400779</v>
      </c>
      <c r="E24" s="11"/>
      <c r="F24" s="11">
        <f t="shared" si="22"/>
        <v>1.1899770433376315</v>
      </c>
      <c r="G24" s="11"/>
      <c r="H24" s="11">
        <f t="shared" si="22"/>
        <v>1.1892</v>
      </c>
      <c r="I24" s="11">
        <f>AVERAGE(I3:I23)</f>
        <v>1.8925000000000001</v>
      </c>
      <c r="J24" s="11"/>
      <c r="K24" s="11">
        <f t="shared" si="22"/>
        <v>1.2705648150595807</v>
      </c>
      <c r="L24" s="11">
        <f t="shared" si="22"/>
        <v>0.1878074100879672</v>
      </c>
      <c r="M24" s="11">
        <f t="shared" si="22"/>
        <v>0.43458453974228833</v>
      </c>
      <c r="N24" s="11">
        <f t="shared" si="22"/>
        <v>0.24677712965432111</v>
      </c>
    </row>
    <row r="26" spans="1:14" x14ac:dyDescent="0.15">
      <c r="F26" s="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N26"/>
  <sheetViews>
    <sheetView zoomScale="70" zoomScaleNormal="70" workbookViewId="0">
      <selection activeCell="K7" sqref="K7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19</v>
      </c>
    </row>
    <row r="2" spans="1:14" ht="15.95" customHeight="1" x14ac:dyDescent="0.25">
      <c r="A2" s="7" t="s">
        <v>12</v>
      </c>
      <c r="B2" s="8" t="s">
        <v>5</v>
      </c>
      <c r="C2" s="8" t="s">
        <v>6</v>
      </c>
      <c r="D2" s="13" t="s">
        <v>48</v>
      </c>
      <c r="E2" s="13" t="s">
        <v>51</v>
      </c>
      <c r="F2" s="8" t="s">
        <v>7</v>
      </c>
      <c r="G2" s="14" t="s">
        <v>8</v>
      </c>
      <c r="H2" s="8" t="s">
        <v>49</v>
      </c>
      <c r="I2" s="8" t="s">
        <v>18</v>
      </c>
      <c r="J2" s="8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0">
        <v>1.2221929946940848</v>
      </c>
      <c r="C3" s="12">
        <v>1.3426857444147151</v>
      </c>
      <c r="D3" s="10">
        <v>0.98060407220596602</v>
      </c>
      <c r="E3" s="11"/>
      <c r="F3" s="10">
        <v>0.45662100456621002</v>
      </c>
      <c r="G3" s="10"/>
      <c r="H3" s="10">
        <v>1.663</v>
      </c>
      <c r="I3" s="10"/>
      <c r="J3" s="10"/>
      <c r="K3" s="11">
        <f>AVERAGE(B3:J3)</f>
        <v>1.1330207631761953</v>
      </c>
      <c r="L3" s="11">
        <f t="shared" ref="L3:L23" si="0">MIN(B3:J3)</f>
        <v>0.45662100456621002</v>
      </c>
      <c r="M3" s="11">
        <f t="shared" ref="M3:M23" si="1">MAX(B3:J3)</f>
        <v>1.663</v>
      </c>
      <c r="N3" s="11">
        <f t="shared" ref="N3" si="2">M3-L3</f>
        <v>1.20637899543379</v>
      </c>
    </row>
    <row r="4" spans="1:14" ht="15.95" customHeight="1" x14ac:dyDescent="0.15">
      <c r="A4" s="8">
        <v>6</v>
      </c>
      <c r="B4" s="10">
        <v>1.405087551098575</v>
      </c>
      <c r="C4" s="12">
        <v>1.9198221128097115</v>
      </c>
      <c r="D4" s="10">
        <v>2.6113039227843382</v>
      </c>
      <c r="E4" s="11"/>
      <c r="F4" s="10">
        <v>0.89750538380937095</v>
      </c>
      <c r="G4" s="10"/>
      <c r="H4" s="10">
        <v>1.67</v>
      </c>
      <c r="I4" s="10">
        <v>1.08</v>
      </c>
      <c r="J4" s="10"/>
      <c r="K4" s="11">
        <f>AVERAGE(B4:J4)</f>
        <v>1.597286495083666</v>
      </c>
      <c r="L4" s="11">
        <f t="shared" si="0"/>
        <v>0.89750538380937095</v>
      </c>
      <c r="M4" s="11">
        <f t="shared" si="1"/>
        <v>2.6113039227843382</v>
      </c>
      <c r="N4" s="11">
        <f t="shared" ref="N4" si="3">M4-L4</f>
        <v>1.7137985389749673</v>
      </c>
    </row>
    <row r="5" spans="1:14" ht="15.95" customHeight="1" x14ac:dyDescent="0.15">
      <c r="A5" s="8">
        <v>7</v>
      </c>
      <c r="B5" s="10">
        <v>1.1154459033404234</v>
      </c>
      <c r="C5" s="12">
        <v>2.3140106182220084</v>
      </c>
      <c r="D5" s="10">
        <v>1.2592639808430299</v>
      </c>
      <c r="E5" s="11"/>
      <c r="F5" s="10">
        <v>0.98530577624814952</v>
      </c>
      <c r="G5" s="10"/>
      <c r="H5" s="10">
        <v>1.133</v>
      </c>
      <c r="I5" s="10">
        <v>1.76</v>
      </c>
      <c r="J5" s="10"/>
      <c r="K5" s="11">
        <f>AVERAGE(B5:J5)</f>
        <v>1.427837713108935</v>
      </c>
      <c r="L5" s="11">
        <f t="shared" si="0"/>
        <v>0.98530577624814952</v>
      </c>
      <c r="M5" s="11">
        <f t="shared" si="1"/>
        <v>2.3140106182220084</v>
      </c>
      <c r="N5" s="11">
        <f t="shared" ref="N5" si="4">M5-L5</f>
        <v>1.3287048419738587</v>
      </c>
    </row>
    <row r="6" spans="1:14" ht="15.95" customHeight="1" x14ac:dyDescent="0.15">
      <c r="A6" s="8">
        <v>8</v>
      </c>
      <c r="B6" s="10">
        <v>1.9174426414900543</v>
      </c>
      <c r="C6" s="12">
        <v>2.241709093969825</v>
      </c>
      <c r="D6" s="10">
        <v>1.1569457980834501</v>
      </c>
      <c r="E6" s="38"/>
      <c r="F6" s="10">
        <v>1.1474668880984575</v>
      </c>
      <c r="G6" s="10"/>
      <c r="H6" s="10">
        <v>1.613</v>
      </c>
      <c r="I6" s="10">
        <v>3.15</v>
      </c>
      <c r="J6" s="10"/>
      <c r="K6" s="11">
        <f>AVERAGE(B6:J6)</f>
        <v>1.8710940702736314</v>
      </c>
      <c r="L6" s="11">
        <f t="shared" si="0"/>
        <v>1.1474668880984575</v>
      </c>
      <c r="M6" s="11">
        <f t="shared" si="1"/>
        <v>3.15</v>
      </c>
      <c r="N6" s="11">
        <f t="shared" ref="N6" si="5">M6-L6</f>
        <v>2.0025331119015424</v>
      </c>
    </row>
    <row r="7" spans="1:14" ht="15.95" customHeight="1" x14ac:dyDescent="0.15">
      <c r="A7" s="8">
        <v>9</v>
      </c>
      <c r="B7" s="10">
        <v>1.4831442688569261</v>
      </c>
      <c r="C7" s="12">
        <v>1.3188430438694809</v>
      </c>
      <c r="D7" s="10">
        <v>0.844957648986709</v>
      </c>
      <c r="E7" s="11"/>
      <c r="F7" s="10">
        <v>1.1740028965514098</v>
      </c>
      <c r="G7" s="10"/>
      <c r="H7" s="10">
        <v>1.657</v>
      </c>
      <c r="I7" s="10">
        <v>2.12</v>
      </c>
      <c r="J7" s="10"/>
      <c r="K7" s="11">
        <f>AVERAGE(B7:J7)</f>
        <v>1.4329913097107543</v>
      </c>
      <c r="L7" s="11">
        <f t="shared" si="0"/>
        <v>0.844957648986709</v>
      </c>
      <c r="M7" s="11">
        <f t="shared" si="1"/>
        <v>2.12</v>
      </c>
      <c r="N7" s="11">
        <f t="shared" ref="N7" si="6">M7-L7</f>
        <v>1.2750423510132911</v>
      </c>
    </row>
    <row r="8" spans="1:14" ht="15.95" customHeight="1" x14ac:dyDescent="0.15">
      <c r="A8" s="8">
        <v>10</v>
      </c>
      <c r="B8" s="10"/>
      <c r="C8" s="12"/>
      <c r="D8" s="10"/>
      <c r="E8" s="11"/>
      <c r="F8" s="10"/>
      <c r="G8" s="10"/>
      <c r="H8" s="10"/>
      <c r="I8" s="10"/>
      <c r="J8" s="10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0"/>
      <c r="C9" s="12"/>
      <c r="D9" s="10"/>
      <c r="E9" s="11"/>
      <c r="F9" s="10"/>
      <c r="G9" s="10"/>
      <c r="H9" s="10"/>
      <c r="I9" s="10"/>
      <c r="J9" s="10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0"/>
      <c r="C10" s="12"/>
      <c r="D10" s="10"/>
      <c r="E10" s="11"/>
      <c r="F10" s="10"/>
      <c r="G10" s="10"/>
      <c r="H10" s="10"/>
      <c r="I10" s="10"/>
      <c r="J10" s="10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0"/>
      <c r="C11" s="12"/>
      <c r="D11" s="10"/>
      <c r="E11" s="11"/>
      <c r="F11" s="10"/>
      <c r="G11" s="10"/>
      <c r="H11" s="10"/>
      <c r="I11" s="10"/>
      <c r="J11" s="10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0"/>
      <c r="C12" s="12"/>
      <c r="D12" s="10"/>
      <c r="E12" s="11"/>
      <c r="F12" s="10"/>
      <c r="G12" s="10"/>
      <c r="H12" s="10"/>
      <c r="I12" s="10"/>
      <c r="J12" s="10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0"/>
      <c r="C13" s="12"/>
      <c r="D13" s="10"/>
      <c r="E13" s="11"/>
      <c r="F13" s="10"/>
      <c r="G13" s="10"/>
      <c r="H13" s="10"/>
      <c r="I13" s="10"/>
      <c r="J13" s="10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0"/>
      <c r="C14" s="12"/>
      <c r="D14" s="10"/>
      <c r="E14" s="11"/>
      <c r="F14" s="10"/>
      <c r="G14" s="10"/>
      <c r="H14" s="10"/>
      <c r="I14" s="10"/>
      <c r="J14" s="10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0"/>
      <c r="C15" s="12"/>
      <c r="D15" s="10"/>
      <c r="E15" s="11"/>
      <c r="F15" s="10"/>
      <c r="G15" s="10"/>
      <c r="H15" s="10"/>
      <c r="I15" s="10"/>
      <c r="J15" s="10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0"/>
      <c r="C16" s="12"/>
      <c r="D16" s="10"/>
      <c r="E16" s="11"/>
      <c r="F16" s="10"/>
      <c r="G16" s="10"/>
      <c r="H16" s="10"/>
      <c r="I16" s="10"/>
      <c r="J16" s="10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0"/>
      <c r="C17" s="12"/>
      <c r="D17" s="10"/>
      <c r="E17" s="11"/>
      <c r="F17" s="10"/>
      <c r="G17" s="10"/>
      <c r="H17" s="10"/>
      <c r="I17" s="10"/>
      <c r="J17" s="10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0"/>
      <c r="C18" s="12"/>
      <c r="D18" s="10"/>
      <c r="E18" s="11"/>
      <c r="F18" s="10"/>
      <c r="G18" s="10"/>
      <c r="H18" s="10"/>
      <c r="I18" s="10"/>
      <c r="J18" s="10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0"/>
      <c r="C19" s="12"/>
      <c r="D19" s="10"/>
      <c r="E19" s="11"/>
      <c r="F19" s="10"/>
      <c r="G19" s="10"/>
      <c r="H19" s="10"/>
      <c r="I19" s="10"/>
      <c r="J19" s="10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0"/>
      <c r="C20" s="12"/>
      <c r="D20" s="10"/>
      <c r="E20" s="11"/>
      <c r="F20" s="10"/>
      <c r="G20" s="10"/>
      <c r="H20" s="10"/>
      <c r="I20" s="10"/>
      <c r="J20" s="10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0"/>
      <c r="C21" s="12"/>
      <c r="D21" s="10"/>
      <c r="E21" s="11"/>
      <c r="F21" s="10"/>
      <c r="G21" s="10"/>
      <c r="H21" s="10"/>
      <c r="I21" s="10"/>
      <c r="J21" s="10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11">
        <f>AVERAGE(B3:B23)</f>
        <v>1.4286626718960127</v>
      </c>
      <c r="C24" s="11">
        <f t="shared" ref="C24:N24" si="22">AVERAGE(C3:C23)</f>
        <v>1.8274141226571483</v>
      </c>
      <c r="D24" s="11">
        <f t="shared" si="22"/>
        <v>1.3706150845806986</v>
      </c>
      <c r="E24" s="11"/>
      <c r="F24" s="11">
        <f t="shared" si="22"/>
        <v>0.93218038985471952</v>
      </c>
      <c r="G24" s="11"/>
      <c r="H24" s="11">
        <f t="shared" si="22"/>
        <v>1.5472000000000001</v>
      </c>
      <c r="I24" s="11">
        <f>AVERAGE(I3:I23)</f>
        <v>2.0274999999999999</v>
      </c>
      <c r="J24" s="11"/>
      <c r="K24" s="11">
        <f t="shared" si="22"/>
        <v>1.4924460702706364</v>
      </c>
      <c r="L24" s="11">
        <f t="shared" si="22"/>
        <v>0.20627889055756654</v>
      </c>
      <c r="M24" s="11">
        <f t="shared" si="22"/>
        <v>0.56468164480982608</v>
      </c>
      <c r="N24" s="11">
        <f t="shared" si="22"/>
        <v>0.35840275425225948</v>
      </c>
    </row>
    <row r="26" spans="1:14" x14ac:dyDescent="0.15">
      <c r="F26" s="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N26"/>
  <sheetViews>
    <sheetView zoomScale="70" zoomScaleNormal="70" workbookViewId="0">
      <selection activeCell="Q23" sqref="Q23"/>
    </sheetView>
  </sheetViews>
  <sheetFormatPr defaultRowHeight="13.5" x14ac:dyDescent="0.15"/>
  <cols>
    <col min="1" max="1" width="9.625" style="4" customWidth="1"/>
    <col min="2" max="7" width="9.75" customWidth="1"/>
    <col min="8" max="8" width="10.375" customWidth="1"/>
    <col min="9" max="9" width="9.75" customWidth="1"/>
    <col min="10" max="10" width="10.5" customWidth="1"/>
    <col min="11" max="14" width="9.75" customWidth="1"/>
  </cols>
  <sheetData>
    <row r="1" spans="1:14" ht="21" x14ac:dyDescent="0.3">
      <c r="B1" s="3"/>
      <c r="E1" s="6" t="s">
        <v>46</v>
      </c>
    </row>
    <row r="2" spans="1:14" ht="15.95" customHeight="1" x14ac:dyDescent="0.25">
      <c r="A2" s="7" t="s">
        <v>12</v>
      </c>
      <c r="B2" s="18" t="s">
        <v>5</v>
      </c>
      <c r="C2" s="18" t="s">
        <v>6</v>
      </c>
      <c r="D2" s="21" t="s">
        <v>48</v>
      </c>
      <c r="E2" s="21" t="s">
        <v>51</v>
      </c>
      <c r="F2" s="22" t="s">
        <v>7</v>
      </c>
      <c r="G2" s="24" t="s">
        <v>8</v>
      </c>
      <c r="H2" s="18" t="s">
        <v>49</v>
      </c>
      <c r="I2" s="22" t="s">
        <v>18</v>
      </c>
      <c r="J2" s="22" t="s">
        <v>50</v>
      </c>
      <c r="K2" s="8" t="s">
        <v>13</v>
      </c>
      <c r="L2" s="15" t="s">
        <v>14</v>
      </c>
      <c r="M2" s="8" t="s">
        <v>15</v>
      </c>
      <c r="N2" s="15" t="s">
        <v>9</v>
      </c>
    </row>
    <row r="3" spans="1:14" ht="15.95" customHeight="1" x14ac:dyDescent="0.15">
      <c r="A3" s="8">
        <v>5</v>
      </c>
      <c r="B3" s="19">
        <v>0.56705364192239116</v>
      </c>
      <c r="C3" s="32">
        <v>0.45772461138729043</v>
      </c>
      <c r="D3" s="19">
        <v>0.38875623525008501</v>
      </c>
      <c r="E3" s="20">
        <v>0.74</v>
      </c>
      <c r="F3" s="25">
        <v>0.1709869365980439</v>
      </c>
      <c r="G3" s="25">
        <v>0.96599999999999997</v>
      </c>
      <c r="H3" s="19">
        <v>1.028</v>
      </c>
      <c r="I3" s="25"/>
      <c r="J3" s="25"/>
      <c r="K3" s="11">
        <f>AVERAGE(B3:J3)</f>
        <v>0.61693163216540137</v>
      </c>
      <c r="L3" s="11">
        <f t="shared" ref="L3:L23" si="0">MIN(B3:J3)</f>
        <v>0.1709869365980439</v>
      </c>
      <c r="M3" s="11">
        <f t="shared" ref="M3:M23" si="1">MAX(B3:J3)</f>
        <v>1.028</v>
      </c>
      <c r="N3" s="11">
        <f t="shared" ref="N3" si="2">M3-L3</f>
        <v>0.85701306340195615</v>
      </c>
    </row>
    <row r="4" spans="1:14" ht="15.95" customHeight="1" x14ac:dyDescent="0.15">
      <c r="A4" s="8">
        <v>6</v>
      </c>
      <c r="B4" s="19">
        <v>0.73391230397725915</v>
      </c>
      <c r="C4" s="32">
        <v>0.45728309749205087</v>
      </c>
      <c r="D4" s="19">
        <v>0.46341485468885896</v>
      </c>
      <c r="E4" s="20">
        <v>0.45</v>
      </c>
      <c r="F4" s="25">
        <v>0.45465412208144096</v>
      </c>
      <c r="G4" s="25">
        <v>0.85</v>
      </c>
      <c r="H4" s="19">
        <v>1.288</v>
      </c>
      <c r="I4" s="25">
        <v>0.49</v>
      </c>
      <c r="J4" s="25">
        <v>1.351</v>
      </c>
      <c r="K4" s="11">
        <f>AVERAGE(B4:J4)</f>
        <v>0.72647381980440118</v>
      </c>
      <c r="L4" s="11">
        <f t="shared" si="0"/>
        <v>0.45</v>
      </c>
      <c r="M4" s="11">
        <f t="shared" si="1"/>
        <v>1.351</v>
      </c>
      <c r="N4" s="11">
        <f t="shared" ref="N4" si="3">M4-L4</f>
        <v>0.90100000000000002</v>
      </c>
    </row>
    <row r="5" spans="1:14" ht="15.95" customHeight="1" x14ac:dyDescent="0.15">
      <c r="A5" s="8">
        <v>7</v>
      </c>
      <c r="B5" s="19">
        <v>0.67732670114037841</v>
      </c>
      <c r="C5" s="32">
        <v>0.45749731255486276</v>
      </c>
      <c r="D5" s="19">
        <v>0.37091278208699402</v>
      </c>
      <c r="E5" s="20">
        <v>0.61</v>
      </c>
      <c r="F5" s="25">
        <v>0.49438266789611229</v>
      </c>
      <c r="G5" s="25">
        <v>0.83499999999999996</v>
      </c>
      <c r="H5" s="19">
        <v>1.4379999999999999</v>
      </c>
      <c r="I5" s="25">
        <v>0.52</v>
      </c>
      <c r="J5" s="25">
        <v>1.752</v>
      </c>
      <c r="K5" s="11">
        <f>AVERAGE(B5:J5)</f>
        <v>0.79501327374203856</v>
      </c>
      <c r="L5" s="11">
        <f t="shared" si="0"/>
        <v>0.37091278208699402</v>
      </c>
      <c r="M5" s="11">
        <f t="shared" si="1"/>
        <v>1.752</v>
      </c>
      <c r="N5" s="11">
        <f t="shared" ref="N5" si="4">M5-L5</f>
        <v>1.381087217913006</v>
      </c>
    </row>
    <row r="6" spans="1:14" ht="15.95" customHeight="1" x14ac:dyDescent="0.15">
      <c r="A6" s="8">
        <v>8</v>
      </c>
      <c r="B6" s="19">
        <v>0.54343933739366279</v>
      </c>
      <c r="C6" s="32">
        <v>0.54512178335250194</v>
      </c>
      <c r="D6" s="19">
        <v>0.63725363483549902</v>
      </c>
      <c r="E6" s="39">
        <v>0.48</v>
      </c>
      <c r="F6" s="25">
        <v>0.55225647603038597</v>
      </c>
      <c r="G6" s="25">
        <v>0.82099999999999995</v>
      </c>
      <c r="H6" s="19">
        <v>1.133</v>
      </c>
      <c r="I6" s="25">
        <v>0.8</v>
      </c>
      <c r="J6" s="25">
        <v>1.7669999999999999</v>
      </c>
      <c r="K6" s="11">
        <f>AVERAGE(B6:J6)</f>
        <v>0.8087856924013388</v>
      </c>
      <c r="L6" s="11">
        <f t="shared" si="0"/>
        <v>0.48</v>
      </c>
      <c r="M6" s="11">
        <f t="shared" si="1"/>
        <v>1.7669999999999999</v>
      </c>
      <c r="N6" s="11">
        <f t="shared" ref="N6" si="5">M6-L6</f>
        <v>1.2869999999999999</v>
      </c>
    </row>
    <row r="7" spans="1:14" ht="15.95" customHeight="1" x14ac:dyDescent="0.15">
      <c r="A7" s="8">
        <v>9</v>
      </c>
      <c r="B7" s="19">
        <v>0.45144491501235157</v>
      </c>
      <c r="C7" s="32">
        <v>0.44988775853385599</v>
      </c>
      <c r="D7" s="19">
        <v>0.88385992980382011</v>
      </c>
      <c r="E7" s="20">
        <v>0.42</v>
      </c>
      <c r="F7" s="25">
        <v>0.44946745490327167</v>
      </c>
      <c r="G7" s="25">
        <v>1.0640000000000001</v>
      </c>
      <c r="H7" s="19">
        <v>1.393</v>
      </c>
      <c r="I7" s="25">
        <v>0.65</v>
      </c>
      <c r="J7" s="25">
        <v>1.502</v>
      </c>
      <c r="K7" s="11">
        <f>AVERAGE(B7:J7)</f>
        <v>0.80707333980592222</v>
      </c>
      <c r="L7" s="11">
        <f t="shared" si="0"/>
        <v>0.42</v>
      </c>
      <c r="M7" s="11">
        <f t="shared" si="1"/>
        <v>1.502</v>
      </c>
      <c r="N7" s="11">
        <f t="shared" ref="N7" si="6">M7-L7</f>
        <v>1.0820000000000001</v>
      </c>
    </row>
    <row r="8" spans="1:14" ht="15.95" customHeight="1" x14ac:dyDescent="0.15">
      <c r="A8" s="8">
        <v>10</v>
      </c>
      <c r="B8" s="19"/>
      <c r="C8" s="32"/>
      <c r="D8" s="19"/>
      <c r="E8" s="20"/>
      <c r="F8" s="25"/>
      <c r="G8" s="25"/>
      <c r="H8" s="19"/>
      <c r="I8" s="25"/>
      <c r="J8" s="25"/>
      <c r="K8" s="11"/>
      <c r="L8" s="11">
        <f t="shared" si="0"/>
        <v>0</v>
      </c>
      <c r="M8" s="11">
        <f t="shared" si="1"/>
        <v>0</v>
      </c>
      <c r="N8" s="11">
        <f t="shared" ref="N8" si="7">M8-L8</f>
        <v>0</v>
      </c>
    </row>
    <row r="9" spans="1:14" ht="15.95" customHeight="1" x14ac:dyDescent="0.15">
      <c r="A9" s="8">
        <v>11</v>
      </c>
      <c r="B9" s="19"/>
      <c r="C9" s="32"/>
      <c r="D9" s="19"/>
      <c r="E9" s="20"/>
      <c r="F9" s="25"/>
      <c r="G9" s="25"/>
      <c r="H9" s="19"/>
      <c r="I9" s="25"/>
      <c r="J9" s="25"/>
      <c r="K9" s="11"/>
      <c r="L9" s="11">
        <f t="shared" si="0"/>
        <v>0</v>
      </c>
      <c r="M9" s="11">
        <f t="shared" si="1"/>
        <v>0</v>
      </c>
      <c r="N9" s="11">
        <f t="shared" ref="N9" si="8">M9-L9</f>
        <v>0</v>
      </c>
    </row>
    <row r="10" spans="1:14" ht="15.95" customHeight="1" x14ac:dyDescent="0.15">
      <c r="A10" s="8">
        <v>12</v>
      </c>
      <c r="B10" s="19"/>
      <c r="C10" s="32"/>
      <c r="D10" s="19"/>
      <c r="E10" s="20"/>
      <c r="F10" s="25"/>
      <c r="G10" s="25"/>
      <c r="H10" s="19"/>
      <c r="I10" s="25"/>
      <c r="J10" s="25"/>
      <c r="K10" s="11"/>
      <c r="L10" s="11">
        <f t="shared" si="0"/>
        <v>0</v>
      </c>
      <c r="M10" s="11">
        <f t="shared" si="1"/>
        <v>0</v>
      </c>
      <c r="N10" s="11">
        <f t="shared" ref="N10" si="9">M10-L10</f>
        <v>0</v>
      </c>
    </row>
    <row r="11" spans="1:14" ht="15.95" customHeight="1" x14ac:dyDescent="0.15">
      <c r="A11" s="8">
        <v>1</v>
      </c>
      <c r="B11" s="19"/>
      <c r="C11" s="32"/>
      <c r="D11" s="19"/>
      <c r="E11" s="20"/>
      <c r="F11" s="25"/>
      <c r="G11" s="25"/>
      <c r="H11" s="19"/>
      <c r="I11" s="25"/>
      <c r="J11" s="25"/>
      <c r="K11" s="11"/>
      <c r="L11" s="11">
        <f t="shared" si="0"/>
        <v>0</v>
      </c>
      <c r="M11" s="11">
        <f t="shared" si="1"/>
        <v>0</v>
      </c>
      <c r="N11" s="11">
        <f t="shared" ref="N11" si="10">M11-L11</f>
        <v>0</v>
      </c>
    </row>
    <row r="12" spans="1:14" ht="15.95" customHeight="1" x14ac:dyDescent="0.15">
      <c r="A12" s="8">
        <v>2</v>
      </c>
      <c r="B12" s="19"/>
      <c r="C12" s="32"/>
      <c r="D12" s="19"/>
      <c r="E12" s="20"/>
      <c r="F12" s="25"/>
      <c r="G12" s="25"/>
      <c r="H12" s="19"/>
      <c r="I12" s="25"/>
      <c r="J12" s="25"/>
      <c r="K12" s="11"/>
      <c r="L12" s="11">
        <f t="shared" si="0"/>
        <v>0</v>
      </c>
      <c r="M12" s="11">
        <f t="shared" si="1"/>
        <v>0</v>
      </c>
      <c r="N12" s="11">
        <f t="shared" ref="N12" si="11">M12-L12</f>
        <v>0</v>
      </c>
    </row>
    <row r="13" spans="1:14" ht="15.95" customHeight="1" x14ac:dyDescent="0.15">
      <c r="A13" s="8">
        <v>3</v>
      </c>
      <c r="B13" s="19"/>
      <c r="C13" s="32"/>
      <c r="D13" s="19"/>
      <c r="E13" s="20"/>
      <c r="F13" s="25"/>
      <c r="G13" s="25"/>
      <c r="H13" s="19"/>
      <c r="I13" s="25"/>
      <c r="J13" s="25"/>
      <c r="K13" s="11"/>
      <c r="L13" s="11">
        <f t="shared" si="0"/>
        <v>0</v>
      </c>
      <c r="M13" s="11">
        <f t="shared" si="1"/>
        <v>0</v>
      </c>
      <c r="N13" s="11">
        <f t="shared" ref="N13" si="12">M13-L13</f>
        <v>0</v>
      </c>
    </row>
    <row r="14" spans="1:14" ht="15.95" customHeight="1" x14ac:dyDescent="0.15">
      <c r="A14" s="8">
        <v>4</v>
      </c>
      <c r="B14" s="19"/>
      <c r="C14" s="32"/>
      <c r="D14" s="19"/>
      <c r="E14" s="20"/>
      <c r="F14" s="25"/>
      <c r="G14" s="25"/>
      <c r="H14" s="19"/>
      <c r="I14" s="25"/>
      <c r="J14" s="25"/>
      <c r="K14" s="11"/>
      <c r="L14" s="11">
        <f t="shared" si="0"/>
        <v>0</v>
      </c>
      <c r="M14" s="11">
        <f t="shared" si="1"/>
        <v>0</v>
      </c>
      <c r="N14" s="11">
        <f t="shared" ref="N14" si="13">M14-L14</f>
        <v>0</v>
      </c>
    </row>
    <row r="15" spans="1:14" ht="15.95" customHeight="1" x14ac:dyDescent="0.25">
      <c r="A15" s="7">
        <v>5</v>
      </c>
      <c r="B15" s="19"/>
      <c r="C15" s="32"/>
      <c r="D15" s="19"/>
      <c r="E15" s="20"/>
      <c r="F15" s="25"/>
      <c r="G15" s="25"/>
      <c r="H15" s="19"/>
      <c r="I15" s="25"/>
      <c r="J15" s="25"/>
      <c r="K15" s="11"/>
      <c r="L15" s="11">
        <f t="shared" si="0"/>
        <v>0</v>
      </c>
      <c r="M15" s="11">
        <f t="shared" si="1"/>
        <v>0</v>
      </c>
      <c r="N15" s="11">
        <f t="shared" ref="N15" si="14">M15-L15</f>
        <v>0</v>
      </c>
    </row>
    <row r="16" spans="1:14" ht="15.95" customHeight="1" x14ac:dyDescent="0.25">
      <c r="A16" s="7">
        <v>6</v>
      </c>
      <c r="B16" s="19"/>
      <c r="C16" s="32"/>
      <c r="D16" s="19"/>
      <c r="E16" s="20"/>
      <c r="F16" s="25"/>
      <c r="G16" s="25"/>
      <c r="H16" s="19"/>
      <c r="I16" s="25"/>
      <c r="J16" s="25"/>
      <c r="K16" s="11"/>
      <c r="L16" s="11">
        <f t="shared" si="0"/>
        <v>0</v>
      </c>
      <c r="M16" s="11">
        <f t="shared" si="1"/>
        <v>0</v>
      </c>
      <c r="N16" s="11">
        <f t="shared" ref="N16" si="15">M16-L16</f>
        <v>0</v>
      </c>
    </row>
    <row r="17" spans="1:14" ht="15.95" customHeight="1" x14ac:dyDescent="0.15">
      <c r="A17" s="8">
        <v>7</v>
      </c>
      <c r="B17" s="19"/>
      <c r="C17" s="32"/>
      <c r="D17" s="19"/>
      <c r="E17" s="20"/>
      <c r="F17" s="25"/>
      <c r="G17" s="25"/>
      <c r="H17" s="19"/>
      <c r="I17" s="25"/>
      <c r="J17" s="25"/>
      <c r="K17" s="11"/>
      <c r="L17" s="11">
        <f t="shared" si="0"/>
        <v>0</v>
      </c>
      <c r="M17" s="11">
        <f t="shared" si="1"/>
        <v>0</v>
      </c>
      <c r="N17" s="11">
        <f t="shared" ref="N17" si="16">M17-L17</f>
        <v>0</v>
      </c>
    </row>
    <row r="18" spans="1:14" s="5" customFormat="1" ht="15.95" customHeight="1" x14ac:dyDescent="0.15">
      <c r="A18" s="8">
        <v>8</v>
      </c>
      <c r="B18" s="19"/>
      <c r="C18" s="32"/>
      <c r="D18" s="19"/>
      <c r="E18" s="20"/>
      <c r="F18" s="25"/>
      <c r="G18" s="25"/>
      <c r="H18" s="19"/>
      <c r="I18" s="25"/>
      <c r="J18" s="25"/>
      <c r="K18" s="11"/>
      <c r="L18" s="11">
        <f t="shared" si="0"/>
        <v>0</v>
      </c>
      <c r="M18" s="11">
        <f t="shared" si="1"/>
        <v>0</v>
      </c>
      <c r="N18" s="11">
        <f t="shared" ref="N18" si="17">M18-L18</f>
        <v>0</v>
      </c>
    </row>
    <row r="19" spans="1:14" ht="15.95" customHeight="1" x14ac:dyDescent="0.15">
      <c r="A19" s="8">
        <v>9</v>
      </c>
      <c r="B19" s="19"/>
      <c r="C19" s="32"/>
      <c r="D19" s="19"/>
      <c r="E19" s="20"/>
      <c r="F19" s="25"/>
      <c r="G19" s="25"/>
      <c r="H19" s="19"/>
      <c r="I19" s="25"/>
      <c r="J19" s="25"/>
      <c r="K19" s="11"/>
      <c r="L19" s="11">
        <f t="shared" si="0"/>
        <v>0</v>
      </c>
      <c r="M19" s="11">
        <f t="shared" si="1"/>
        <v>0</v>
      </c>
      <c r="N19" s="11">
        <f t="shared" ref="N19" si="18">M19-L19</f>
        <v>0</v>
      </c>
    </row>
    <row r="20" spans="1:14" s="5" customFormat="1" ht="15.95" customHeight="1" x14ac:dyDescent="0.15">
      <c r="A20" s="8">
        <v>10</v>
      </c>
      <c r="B20" s="19"/>
      <c r="C20" s="32"/>
      <c r="D20" s="19"/>
      <c r="E20" s="20"/>
      <c r="F20" s="25"/>
      <c r="G20" s="25"/>
      <c r="H20" s="19"/>
      <c r="I20" s="25"/>
      <c r="J20" s="25"/>
      <c r="K20" s="11"/>
      <c r="L20" s="11">
        <f t="shared" si="0"/>
        <v>0</v>
      </c>
      <c r="M20" s="11">
        <f t="shared" si="1"/>
        <v>0</v>
      </c>
      <c r="N20" s="11">
        <f t="shared" ref="N20" si="19">M20-L20</f>
        <v>0</v>
      </c>
    </row>
    <row r="21" spans="1:14" s="5" customFormat="1" ht="15.95" customHeight="1" x14ac:dyDescent="0.15">
      <c r="A21" s="8">
        <v>11</v>
      </c>
      <c r="B21" s="19"/>
      <c r="C21" s="32"/>
      <c r="D21" s="19"/>
      <c r="E21" s="20"/>
      <c r="F21" s="25"/>
      <c r="G21" s="25"/>
      <c r="H21" s="19"/>
      <c r="I21" s="25"/>
      <c r="J21" s="25"/>
      <c r="K21" s="11"/>
      <c r="L21" s="11">
        <f t="shared" si="0"/>
        <v>0</v>
      </c>
      <c r="M21" s="11">
        <f t="shared" si="1"/>
        <v>0</v>
      </c>
      <c r="N21" s="11">
        <f t="shared" ref="N21:N22" si="20">M21-L21</f>
        <v>0</v>
      </c>
    </row>
    <row r="22" spans="1:14" ht="15.95" customHeight="1" x14ac:dyDescent="0.15">
      <c r="A22" s="8">
        <v>12</v>
      </c>
      <c r="B22" s="19"/>
      <c r="C22" s="32"/>
      <c r="D22" s="19"/>
      <c r="E22" s="20"/>
      <c r="F22" s="25"/>
      <c r="G22" s="25"/>
      <c r="H22" s="19"/>
      <c r="I22" s="25"/>
      <c r="J22" s="25"/>
      <c r="K22" s="11"/>
      <c r="L22" s="11">
        <f t="shared" si="0"/>
        <v>0</v>
      </c>
      <c r="M22" s="11">
        <f t="shared" si="1"/>
        <v>0</v>
      </c>
      <c r="N22" s="11">
        <f t="shared" si="20"/>
        <v>0</v>
      </c>
    </row>
    <row r="23" spans="1:14" ht="15.95" customHeight="1" x14ac:dyDescent="0.25">
      <c r="A23" s="7">
        <v>1</v>
      </c>
      <c r="B23" s="19"/>
      <c r="C23" s="32"/>
      <c r="D23" s="19"/>
      <c r="E23" s="20"/>
      <c r="F23" s="25"/>
      <c r="G23" s="25"/>
      <c r="H23" s="19"/>
      <c r="I23" s="25"/>
      <c r="J23" s="25"/>
      <c r="K23" s="11"/>
      <c r="L23" s="11">
        <f t="shared" si="0"/>
        <v>0</v>
      </c>
      <c r="M23" s="11">
        <f t="shared" si="1"/>
        <v>0</v>
      </c>
      <c r="N23" s="11">
        <f t="shared" ref="N23" si="21">M23-L23</f>
        <v>0</v>
      </c>
    </row>
    <row r="24" spans="1:14" ht="19.5" x14ac:dyDescent="0.25">
      <c r="A24" s="9" t="s">
        <v>16</v>
      </c>
      <c r="B24" s="20">
        <f>AVERAGE(B3:B23)</f>
        <v>0.59463537988920867</v>
      </c>
      <c r="C24" s="20">
        <f t="shared" ref="C24:N24" si="22">AVERAGE(C3:C23)</f>
        <v>0.47350291266411243</v>
      </c>
      <c r="D24" s="20">
        <f t="shared" si="22"/>
        <v>0.54883948733305155</v>
      </c>
      <c r="E24" s="20">
        <f t="shared" si="22"/>
        <v>0.53999999999999992</v>
      </c>
      <c r="F24" s="23">
        <f t="shared" si="22"/>
        <v>0.42434953150185101</v>
      </c>
      <c r="G24" s="23">
        <f t="shared" si="22"/>
        <v>0.9071999999999999</v>
      </c>
      <c r="H24" s="20">
        <f t="shared" si="22"/>
        <v>1.2559999999999998</v>
      </c>
      <c r="I24" s="23">
        <f t="shared" si="22"/>
        <v>0.61499999999999999</v>
      </c>
      <c r="J24" s="23">
        <f t="shared" si="22"/>
        <v>1.5929999999999997</v>
      </c>
      <c r="K24" s="11">
        <f t="shared" si="22"/>
        <v>0.75085555158382056</v>
      </c>
      <c r="L24" s="11">
        <f t="shared" si="22"/>
        <v>9.0090462794525622E-2</v>
      </c>
      <c r="M24" s="11">
        <f t="shared" si="22"/>
        <v>0.35238095238095235</v>
      </c>
      <c r="N24" s="11">
        <f t="shared" si="22"/>
        <v>0.26229048958642676</v>
      </c>
    </row>
    <row r="26" spans="1:14" x14ac:dyDescent="0.15">
      <c r="F26" s="1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Na</vt:lpstr>
      <vt:lpstr>K</vt:lpstr>
      <vt:lpstr>CL</vt:lpstr>
      <vt:lpstr>Ca</vt:lpstr>
      <vt:lpstr>GLU</vt:lpstr>
      <vt:lpstr>TCH</vt:lpstr>
      <vt:lpstr>TG</vt:lpstr>
      <vt:lpstr>HDL</vt:lpstr>
      <vt:lpstr>TP</vt:lpstr>
      <vt:lpstr>ALB</vt:lpstr>
      <vt:lpstr>TBIL</vt:lpstr>
      <vt:lpstr>CRP</vt:lpstr>
      <vt:lpstr>UA</vt:lpstr>
      <vt:lpstr>BUN</vt:lpstr>
      <vt:lpstr>CRE</vt:lpstr>
      <vt:lpstr>AST</vt:lpstr>
      <vt:lpstr>ALT</vt:lpstr>
      <vt:lpstr>rGT</vt:lpstr>
      <vt:lpstr>ALP</vt:lpstr>
      <vt:lpstr>LD</vt:lpstr>
      <vt:lpstr>CPK</vt:lpstr>
      <vt:lpstr>AMY</vt:lpstr>
      <vt:lpstr>CHE</vt:lpstr>
      <vt:lpstr>Fe</vt:lpstr>
      <vt:lpstr>Mg</vt:lpstr>
      <vt:lpstr>IP</vt:lpstr>
      <vt:lpstr>IgG</vt:lpstr>
      <vt:lpstr>IgA</vt:lpstr>
      <vt:lpstr>IgM</vt:lpstr>
      <vt:lpstr>LDL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　文雄</dc:creator>
  <cp:lastModifiedBy>文雄 市原</cp:lastModifiedBy>
  <dcterms:created xsi:type="dcterms:W3CDTF">2004-05-07T23:09:53Z</dcterms:created>
  <dcterms:modified xsi:type="dcterms:W3CDTF">2026-10-07T19:12:37Z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374625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D5.1.5</vt:lpwstr>
  </property>
</Properties>
</file>